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9e75f99fa5ea5b5b/Escritorio/Cuenta de Cobro Octubre/"/>
    </mc:Choice>
  </mc:AlternateContent>
  <xr:revisionPtr revIDLastSave="1993" documentId="8_{F8FC0313-D2BF-48D7-873F-A2A253E285B2}" xr6:coauthVersionLast="47" xr6:coauthVersionMax="47" xr10:uidLastSave="{FF7F09E4-7DCC-47AD-93ED-81A14665E4E4}"/>
  <bookViews>
    <workbookView xWindow="-120" yWindow="-120" windowWidth="20730" windowHeight="11160" activeTab="1" xr2:uid="{2C566A09-5321-443A-B255-58DBE534A1A3}"/>
  </bookViews>
  <sheets>
    <sheet name="PMI 3 TRIMESTRE 2022" sheetId="1" r:id="rId1"/>
    <sheet name=" PMI CGR 3 TRIMESTRE DEL 2022" sheetId="2" r:id="rId2"/>
    <sheet name="3 TRIME SUPERSALUD" sheetId="3" r:id="rId3"/>
  </sheets>
  <externalReferences>
    <externalReference r:id="rId4"/>
  </externalReferences>
  <definedNames>
    <definedName name="_xlnm._FilterDatabase" localSheetId="1" hidden="1">' PMI CGR 3 TRIMESTRE DEL 2022'!$A$3:$T$205</definedName>
    <definedName name="_xlnm._FilterDatabase" localSheetId="0" hidden="1">'PMI 3 TRIMESTRE 2022'!$A$5:$AF$202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5" i="2" l="1"/>
  <c r="O133" i="1"/>
  <c r="O21" i="1"/>
  <c r="O20" i="1"/>
  <c r="M205" i="2"/>
  <c r="M204" i="2"/>
  <c r="M203" i="2"/>
  <c r="M202" i="2"/>
  <c r="M201" i="2"/>
  <c r="M200" i="2"/>
  <c r="M199" i="2"/>
  <c r="M198" i="2"/>
  <c r="M197" i="2"/>
  <c r="M196" i="2"/>
  <c r="M195" i="2"/>
  <c r="M194" i="2"/>
  <c r="M193" i="2"/>
  <c r="M192" i="2"/>
  <c r="M191" i="2"/>
  <c r="M190" i="2"/>
  <c r="M189" i="2"/>
  <c r="M188" i="2"/>
  <c r="M187" i="2"/>
  <c r="M186" i="2"/>
  <c r="M185" i="2"/>
  <c r="M184" i="2"/>
  <c r="M183" i="2"/>
  <c r="M182" i="2"/>
  <c r="M181" i="2"/>
  <c r="M180" i="2"/>
  <c r="M179" i="2"/>
  <c r="M178" i="2"/>
  <c r="M177" i="2"/>
  <c r="M176" i="2"/>
  <c r="M175" i="2"/>
  <c r="M174" i="2"/>
  <c r="M173" i="2"/>
  <c r="M172" i="2"/>
  <c r="M171" i="2"/>
  <c r="M170" i="2"/>
  <c r="M169" i="2"/>
  <c r="M168" i="2"/>
  <c r="M167" i="2"/>
  <c r="M166" i="2"/>
  <c r="M164" i="2"/>
  <c r="M163" i="2"/>
  <c r="M162" i="2"/>
  <c r="M161" i="2"/>
  <c r="M160" i="2"/>
  <c r="M159" i="2"/>
  <c r="M158" i="2"/>
  <c r="M157" i="2"/>
  <c r="M156" i="2"/>
  <c r="M155" i="2"/>
  <c r="M154" i="2"/>
  <c r="M153" i="2"/>
  <c r="M152" i="2"/>
  <c r="M1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Catalina</author>
  </authors>
  <commentList>
    <comment ref="P65" authorId="0" shapeId="0" xr:uid="{8306E7FB-E431-4BF9-83D7-6CA54210705E}">
      <text>
        <r>
          <rPr>
            <b/>
            <sz val="9"/>
            <color indexed="81"/>
            <rFont val="Tahoma"/>
            <family val="2"/>
          </rPr>
          <t>Catalina:</t>
        </r>
        <r>
          <rPr>
            <sz val="9"/>
            <color indexed="81"/>
            <rFont val="Tahoma"/>
            <family val="2"/>
          </rPr>
          <t xml:space="preserve">
Este comité no existe, el comité que aprueba documentos es el de gestion y desempeño, se recomienda colocar la evidencia del orden del dia para saber a que comité fue llevado o por medio de que acto administrativo fue adoptado este procedimiento</t>
        </r>
      </text>
    </comment>
  </commentList>
</comments>
</file>

<file path=xl/sharedStrings.xml><?xml version="1.0" encoding="utf-8"?>
<sst xmlns="http://schemas.openxmlformats.org/spreadsheetml/2006/main" count="5001" uniqueCount="2399">
  <si>
    <t>,</t>
  </si>
  <si>
    <t xml:space="preserve">SISTEMA  INTEGRAL DE GESTIÓN </t>
  </si>
  <si>
    <t>FORMATO PLAN DE MEJORAMIENTO INSTITUCIONAL</t>
  </si>
  <si>
    <t>VERSIÓN: 5.0</t>
  </si>
  <si>
    <t>CODIGO:PEMYMOPSFO06</t>
  </si>
  <si>
    <t>FECHA DE ACTUALIZACIÓN: 22 de Octubre de 2014</t>
  </si>
  <si>
    <t>MODALIDAD DE REGISTRO</t>
  </si>
  <si>
    <t>CÓDIGO HALLAZGO</t>
  </si>
  <si>
    <t>DESCRIPCIÓN DEL HALLAZGO</t>
  </si>
  <si>
    <t>CAUSA DEL HALLAZGO</t>
  </si>
  <si>
    <t>PROCESO RESPONSABLE DE LA ACCION DE MEJORA</t>
  </si>
  <si>
    <t>ORIGEN O TIPO DE AUDITORIA</t>
  </si>
  <si>
    <t>ACCIÓN DE MEJORA</t>
  </si>
  <si>
    <t>OBJETIVO</t>
  </si>
  <si>
    <t>ACTIVIDADES / DESCRIPCIÓN</t>
  </si>
  <si>
    <t>ACTIVIDADES / UNIDAD DE MEDIDA</t>
  </si>
  <si>
    <t>ACTIVIDADES / CANTIDADES UNIDAD DE MEDIDA</t>
  </si>
  <si>
    <t>ACTIVIDADES / FECHA DE INICIO</t>
  </si>
  <si>
    <t>ACTIVIDADES / FECHA DE TERMINACIÓN</t>
  </si>
  <si>
    <t>ACTIVIDADES / AVANCE FÍSICO DE EJECUCIÓN (%)</t>
  </si>
  <si>
    <t>REPORTES DE AVANCE DE LA ACCION (DESCRIPCION)</t>
  </si>
  <si>
    <t xml:space="preserve">ESTADO (T, P,SI) </t>
  </si>
  <si>
    <t>SEGUIMIENTO POR PARTE DE  O.P.S</t>
  </si>
  <si>
    <t>FILA_1</t>
  </si>
  <si>
    <t>1 SUSCRIPCIÓN DEL PLAN DE MEJORAMIENTO</t>
  </si>
  <si>
    <t>CI07515</t>
  </si>
  <si>
    <t>Incumplimiento en la implementación del MECI 2014, así mismo no se evidencia toma de acciones de mejora frente a la calificación emitida por el DAFP en la encuesta de la vigencia 2.014.</t>
  </si>
  <si>
    <t>Por que se esta a la espera de reunion para unificar criterios de cumplimiento del MECI.</t>
  </si>
  <si>
    <t>DIRECCIONAMIENTO ESTRATEGICO</t>
  </si>
  <si>
    <t>Auditoria de Control Interno</t>
  </si>
  <si>
    <t>Realizar la reunion y mesa de trabajo con el GT Contron Interno para unificar el criterio de implementacion del MECI 2014.</t>
  </si>
  <si>
    <t>Lograr la implementacion del MECI 2014 mediante la generacion de los productos que no se cumplen para darle cumplimiento al decreto 1083 de 2015.</t>
  </si>
  <si>
    <t>Desarrollar el Plan de Trabajo resultante de la reunion dentro de los terminnos establecidos.</t>
  </si>
  <si>
    <t>Plan de trabajo ejecutado</t>
  </si>
  <si>
    <t>Se determinó que el plan de acción para la implementación del MECI, ya que el modelo integrado de planeación y gestión MIPG,  Decreto 1499-2017 determina que el MECI se implementara a través de su Dimensión No 7 y su política No 16 llamada Control Interno y que el MECI operara mediante el funcionamiento de las líneas de defensa quienes ejecutaran las acciones bajo los lineamientos de los elementos del MECI como son  Ambiente de Control, Evaluación del riesgo Actividades de Control, información y Comunicación y Actividades de Monitoreo. Para lograr la adecuada implementación del MECI se cuenta con un plan de acción para la implementación de la política de control interno y se puede evidencias en el  drive https://drive.google.com/drive/folders/1NWy49nsbXav_nP0Mx-f0uJdkp7HexH7o
A solicitud de Control Interno, durante el 2do trimestre 2021, se realizará el trámite para documentar en el formato  PEMYMOPSFO15 el cierre del hallazgo desde la oficina Asesora de Planeación y Sistemas</t>
  </si>
  <si>
    <t>T</t>
  </si>
  <si>
    <t>El reporte es coherente con la accion de mejora  y la unidad de medida, se verifico el link y este funciona adecuadamente y contiene las evidencias que se indican. Se tramito ante la oficina de control interno por ,medio de memorando OPS - 202201200066573</t>
  </si>
  <si>
    <t>OJO</t>
  </si>
  <si>
    <t>FILA_2</t>
  </si>
  <si>
    <t>CA00617</t>
  </si>
  <si>
    <t>A la fecha de la auditoría, existen 6 acciones  trazadas para seis (6) hallazgos cuyos códigos son: CA03614-P, CA07014-P, CA07114-P, CA01916-P, CA02016-P,  CA02216-P; de las cuales todas están en estado vencido, con fechas de años 2014, 2015 y 2016 y a 31 de diciembre de 2016, con declaración de eficacia una (1),  4 en proceso de ejecución y 1 (una) iniciar; lo cual incumple el literal c) del numeral 8.5.3 de la NTCGP:1000-2009, porque no se está dando implementación a las acciones necesarias para eliminar las causas de las no conformidades potenciales.</t>
  </si>
  <si>
    <t>Por el tema de carga laboral no se ah logrado culminar con las acciones documentadas dentro del PMR</t>
  </si>
  <si>
    <t>AUDITORIA INTERNA DE CALIDAD</t>
  </si>
  <si>
    <t>Dar cumplimiento a las acciones documentadas dentro del PMR.</t>
  </si>
  <si>
    <t>Dar cumplimiento al  literal c) del numeral 8.5.3 de la NTCGP:1000-2009</t>
  </si>
  <si>
    <t>Lograr el cumplimiento de las acciones preventivas documentadas dentro del PMR</t>
  </si>
  <si>
    <t>Cumplimiento de las seis acciones preventivas documentadas dentro del PMR</t>
  </si>
  <si>
    <t>31/09/2021</t>
  </si>
  <si>
    <t xml:space="preserve"> Se actualizó y aprobó  mediante el Comite Institucional de Gestión y Desempeño el PROCEDIMIENTO ESDESOPSPT08 FORMULACIÓN Y PRESENTACION DEL
ANTEPROYECTO DE PRESUPUESTO DE GASTOS DE FUNCIONAMIENTO E INVERSIÓN
DE LA ENTIDAD  aprobado mediante acta No ACTA N° 015 DE 2021 
Evidencia que se puede cotejar en  la ruta : 
https://drive.google.com/drive/u/0/folders/1HqUTCez20Bmf2-_hNaDt739wVRbJ7ndA
Adoptada mediante Resolución 2248 DE NOVIEMBRE 30 DE 2021
Evidencia que se puede cotejar en  la ruta : 
https://drive.google.com/drive/folders/1uRXT6uZ_srDRBM6PxuRfP9xMw76lOJtB
con esta actividad se logra el cumplimiento de las acciones preventivas documentadas en el PMR</t>
  </si>
  <si>
    <t>El link funciona adecuadamente y contiene las evidencias descritas. Si esta accion ya esta cumplida al 100% por favor tramitar el  el FORMATO SOLICITUD DE ACCIONES CORRECTIVAS O PREVENTIVAS COD: PEMYMOPSFO15  para cierre.</t>
  </si>
  <si>
    <t>FILA_3</t>
  </si>
  <si>
    <t>FILA_4</t>
  </si>
  <si>
    <t>CI 032021</t>
  </si>
  <si>
    <t xml:space="preserve"> “ Una vez revisado el link http://intranet.fps.gov.co/documentos-sig/DireccionamientoEstrategico/procedimientos,se evidencia que el proceso no tiene actualizado los siguientes documentos: ESDESOPSFC01 FICHA DE  CARACTERIZACIÓN DE PROCESO - DIRECCIONAMIENTO ESTRATÉGICO V12, no tiene fecha de actualización, Procedimiento ESDESOPSPT03 FORMULACION SEGUIMIENTO Y VERIFICACION DEL PLAN DE ACCION V7 aprobado a través de la resolución 1944 del 18/12/2017, transcurrido 3 años 11 meses y 11 días no se ha actualizado.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</si>
  <si>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 xml:space="preserve"> El proceso está realizando actualización de la Planeación Estratégica de la Entidad</t>
  </si>
  <si>
    <t>CONTROL INTERNO</t>
  </si>
  <si>
    <t xml:space="preserve"> Actualizar  y aprobar la ESDESOPSFC01 FICHA DE  CARACTERIZACIÓN DE PROCESO - DIRECCIONAMIENTO ESTRATÉGICO V12</t>
  </si>
  <si>
    <t>P</t>
  </si>
  <si>
    <t>FILA_5</t>
  </si>
  <si>
    <t>2 SUSCRIPCIÓN DEL PLAN DE MEJORAMIENTO</t>
  </si>
  <si>
    <t>Actualizar y aprobar  el Procedimiento ESDESOPSPT03 FORMULACION SEGUIMIENTO Y VERIFICACION DEL PLAN DE ACCION</t>
  </si>
  <si>
    <t>FILA_6</t>
  </si>
  <si>
    <t>3 SUSCRIPCIÓN DEL PLAN DE MEJORAMIENTO</t>
  </si>
  <si>
    <t>Realizar el acta de  la necesidad de elaboración, modificación o eliminación de documentos para el sistema integrado de gestión del proceso de Direccionamiento Estratégico</t>
  </si>
  <si>
    <t xml:space="preserve">Realizar el acta de  la necesidad de elaboración, modificación o eliminación de documentos para el sistema integrado de gestión del proceso de Direccionamiento Estratégico dejando evidencia de que se analizaron todos ls docuemntos que tiene más de dos años de adopción y los que se priorizan conforme a necesidades y recuros disponibles.
</t>
  </si>
  <si>
    <t>Se realizó en conjunto con los profesionales del proceso de Direccionamiento estratégico el acta de  Necesidades de elaboración, modificación o eliminación de documentos para el sistema integrado de gestión estableciendo fechas y responsables. Evidencia que se puede cotejar en:
https://drive.google.com/drive/folders/1RwSGvjwzSN4naeS5UK8hEYs8QNNhNnVg</t>
  </si>
  <si>
    <t>Se verifico el link suministrado por el proceso y este contiene las evidencias indicadas, el reporte es coherente con la accion de mejora y la unidad de medida. Se tramito ante la oficina de control interno por ,medio de memorando OPS – 202201200066573</t>
  </si>
  <si>
    <t>FILA_7</t>
  </si>
  <si>
    <t>4 SUSCRIPCIÓN DEL PLAN DE MEJORAMIENTO</t>
  </si>
  <si>
    <t>CI042021</t>
  </si>
  <si>
    <t>“ Se observa que la matriz formato Mapa Institucional de Riesgos y Oportunidades publicada en la intranet de la entidad en la ruta http://intranet.fps.gov.co/documentos- sig/planesinstitucionalesyseguimiento/planes/planmanejoderiesgis/2021, no cuenta con los lineamientos de la Guía para la Administración del Riesgo de Gestión y Corrupción y Diseño de Controles en Entidades Públicas, diciembre de 2020, versión 5, Análisis de los objetivos estratégicos y de proceso pág. 28, Identificación áreas de Impacto pág. 30, Descripción del Riesgo pág. 32, Clasificación del Riesgo pág. 34 -,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se evidencia supuestamente por desconocimiento de las normas o procedimiento lo que impide la optimización de las actividades de control en el proceso.”</t>
  </si>
  <si>
    <t>Falta de estabilidad laboral 
Falta de Lineamientos del Ministerio de Salud y Protección Social en materia de Administración del Riesgo a nivel sectorial</t>
  </si>
  <si>
    <t xml:space="preserve"> Actualización  y adopcion de las Metodologias de Administración del Riesgo y sus formatos</t>
  </si>
  <si>
    <t xml:space="preserve"> Actualización  y adopcion de las Metodologias de Administración del Riesgo y sus formatos,conforme a los lineamientos de la Guía para la Administración del Riesgo de Gestión y Corrupción y Diseño de Controles en Entidades Públicas, diciembre de 2020</t>
  </si>
  <si>
    <t xml:space="preserve">Se actualizaron y adoptaron las metodologías de Riesgos así: PROCEDIMIENTO ADMINISTRACIÓN DEL RIESGO V8.0  ESDESOPSPT17, POLÍTICA PARA LA ADMINISTRACIÓN DEL RIESGO DE GESTIÓN, CORRUPCIÓN Y SEGURIDAD DIGITAL DEL FPS-FNC V2.0 ESDESDIGPO01 Y LA GUIA POLÍTICA PARA LA ADMINISTRACIÓN DEL RIESGO DE GESTIÓN, CORRUPCIÓN Y SEGURIDAD DIGITAL- V5.0 ESDESDIGGS02, Estas metodologias fueron aprobadas en la sesión 19 de 30 d diciembre de 2021 y adoptados mediante resolución No. 2489 del 31 de diciembre de 2021
Evidencia: en los link https://drive.google.com/drive/u/0/folders/1ult0Je6J2dVZGN6BonJeyLsPP1bagCzG
https://drive.google.com/drive/folders/1uRXT6uZ_srDRBM6PxuRfP9xMw76lOJtB
</t>
  </si>
  <si>
    <t>FILA_8</t>
  </si>
  <si>
    <t>5 SUSCRIPCIÓN DEL PLAN DE MEJORAMIENTO</t>
  </si>
  <si>
    <t>Socializar de las Metodologias de Administración del Riesgo y sus formatos  actualizados</t>
  </si>
  <si>
    <t>Realizar socializacion de las Metodologias de Administración del Riesgo y sus formatos  actualizados</t>
  </si>
  <si>
    <t>Durante el Segundo Trimestre del 2022 se realizaron mesas de trabajo, donde se socializaron  las metodologías de Administración del Riesgo a los procesos de la entidad
Evidencia:
 https://drive.google.com/drive/folders/1oTZ-HAP1fi7rPfro8g3F2O5QN2OYDRvH
Así mismo en aplicación de la metodología socializada  se redefinieron los Riesgos de  Corrupción de la entidad  Gestión los cuales fueron aprobados por el comité Institucional y Gestión y desempeño acta 002 y 004
https://drive.google.com/drive/u/0/folders/1Q4uFMtZ4R_bkkDwxsB7tjg3wXGPzMmg7</t>
  </si>
  <si>
    <t>Se verifico el link suministrado por el proceso y este contiene las evidencias indicadas, el reporte es coherente con la acción de mejora y la unidad de medida. Se tramito ante la oficina de control interno por medio de memorando OPS – 202201200066573</t>
  </si>
  <si>
    <t>FILA_9</t>
  </si>
  <si>
    <t>6 SUSCRIPCIÓN DEL PLAN DE MEJORAMIENTO</t>
  </si>
  <si>
    <t xml:space="preserve">CI 052021 </t>
  </si>
  <si>
    <t>Una vez verificado el procedimiento ESDESOPSPT03 FORMULACION SEGUIMIENTO Y VERIFICACION DEL PLAN DE ACCION V 7.0, se observa deficiencias en el método de control del procedimiento ya que se evidencia como responsable a la Oficina de Control Interno y/o quien haga sus veces, del CONTROL (Revisar los soportes que sustentan el avance reportado y compara cada uno de éstos con la información suministrada). La ley 87 de 1993 en su Artículo 12o manifiesta. - Funciones de los auditores internos. Parágrafo. - En ningún caso, podrá el asesor, coordinador, auditor interno o quien haga sus veces, participar en los procedimientos administrativos de la entidad a través de autorizaciones y refrendaciones. Por lo anterior, existe incumplimiento con el Decreto 1083 de 2015 ARTÍCULO 2.2.21.3.4 Planeación “b) Todos los Niveles y Áreas de la Organización: Participan en la definición de los planes indicativos y de acción, definición y establecimiento de mecanismos de control, seguimiento y evaluación de los mismos, así como su puesta en ejecución, de acuerdo con los compromisos adquiridos”. ARTÍCULO 2.2.21.3.7 Evaluación “c) La Oficina de Planeación debe consolidar la evaluación de los planes y discutir con las áreas involucradas la necesidad de ajustes para ser presentados al nivel directivo, en caso de que involucren cambios de las estrategias y actividades contenidas en los planes”, por supuesto desconocimiento de las normas y responsabilidad de las líneas de defensa”.</t>
  </si>
  <si>
    <t>1.El procedimiento observado no estaba actualizado a la NTC ISO 9001:2015                                    2. El proceso está realizando actualización de la Planeación Estratégica de la Entidad</t>
  </si>
  <si>
    <t>Actualizar y adoptar el Procedimiento ESDESOPSPT03 FORMULACION SEGUIMIENTO Y VERIFICACION DEL PLAN DE ACCION</t>
  </si>
  <si>
    <t>FILA_10</t>
  </si>
  <si>
    <t>7 SUSCRIPCIÓN DEL PLAN DE MEJORAMIENTO</t>
  </si>
  <si>
    <t xml:space="preserve">CI 062021 </t>
  </si>
  <si>
    <t>Se evidencia que los riesgos y método de control de los procedimientos ESDESOPSPT17 ADMINISTRACION DEL RIESGO Y LAS OPORTUNIDADES V7 - ESDESDIGPL01 POLITICA ADMON RIESGO DE GESTION CORRUPCION Y SEGURIDAD DIGITAL V1 - ESDESDIGPT02 REVISIÓN POR LA DIRECCIÓN V7 - ESDESOPSPT03 FORMULACION SEGUIMIENTO Y VERIFICACION DEL PLAN DE ACCION V7, no se encuentran actualizados de acuerdo a los riegos del proceso que se encuentran en el Mapa de Manejo de Riesgos vigencia 2021 publicado en la intranet en la rutahttp://intranet.fps.gov.co/documentossig/planesinstitucionalesyseguimiento/planes/planmanejoderiesgis/2021,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supuestamente por desconocimiento de las normas o procedimiento lo que impide la optimización de las actividades de control en el proceso”</t>
  </si>
  <si>
    <t>Falta de Lineamientos frente al manejo de los riesgos y metodos de control dentro los procedimientos</t>
  </si>
  <si>
    <t xml:space="preserve"> Actualizar  y adoptar la Guia Para el Control de la Informacón Documentada en el sentido de incluir el tema de metodos de control y riesgos.</t>
  </si>
  <si>
    <t>FILA_11</t>
  </si>
  <si>
    <t>8 SUSCRIPCIÓN DEL PLAN DE MEJORAMIENTO</t>
  </si>
  <si>
    <t xml:space="preserve">Socializar la Guia Para el Control de la Informacón Documentada </t>
  </si>
  <si>
    <t xml:space="preserve">Realizar una socializacion de  la Guia Para el Control de la Informacón Documentada </t>
  </si>
  <si>
    <t>FILA_12</t>
  </si>
  <si>
    <t>9 SUSCRIPCIÓN DEL PLAN DE MEJORAMIENTO</t>
  </si>
  <si>
    <t>CI 072021</t>
  </si>
  <si>
    <t>Se observa extemporaneidad en la presentación de los informes de Revisión por la Dirección en la vigencia 2020, lo anterior, de acuerdo a la presentación de los informes de Revisión por la Dirección por parte de la Oficina Asesora de Planeación y Sistemas presentados de la siguiente manera: Informe primer semestre de 2020 socializado mediante memorandos OPS – 20201200083913 del 11/11/2020, presentado extemporaneidad de información de 3 meses y 6 días, informe segundo semestre de 2020 socializado mediante memorando OPS – 20211200037663 del 06/05/2021, presentando extemporaneidad de información de 4 meses y 1 día, existe incumplimiento con la actividad No 7 del Procedimiento ESDESDIGFO11 - INFORME EJECUTIVO PARA REVISIÓN POR LA DIRECCIÓN “Proyecta el quinto (5) día hábil del mes de febrero y agosto en el programa de correspondencia memorando dirigido al Director General adjuntando el Formato” se observa falta de supervisión y seguimiento lo que impide tomar acciones de mejora oportunamente en la entidad”</t>
  </si>
  <si>
    <t>1 El formato de informe de desempeño fue cambiado  y no se socializo adecuadamente a los procesos                                      2. el procedimiento ESDESDIGPT02 REVISIÓN POR LA DIRECCIÓN no esta actualizado a la norma iso 9001:2015</t>
  </si>
  <si>
    <t>Realizar socializacion con los procesos del nuevo formato de informe de desempeño</t>
  </si>
  <si>
    <t>Se realizo socializacion el dia 30 de junio sobre la elaboracion del informe de desempeño semestral, brindado los parametros conforme a oportunidad y diligenciamiento del formato de informe de desempeño. Evidencias: https://drive.google.com/drive/folders/1m3-M85ghnY4kLp6Lk5vgZ-8I-fwjhscT?usp=sharing</t>
  </si>
  <si>
    <t xml:space="preserve">
Se verifico el link suministrado por el proceso y este contiene las evidencias indicadas, el reporte es coherente con la acción de mejora y la unidad de medida, se recomienda verificar la fecha trazada para la ejecución de la acción  y si es del caso solicitar la reprogramación y/o reformulación de la misma, teniendo en cuenta que esta actividad ya se encuentra vencida.
</t>
  </si>
  <si>
    <t>FILA_13</t>
  </si>
  <si>
    <t>10 SUSCRIPCIÓN DEL PLAN DE MEJORAMIENTO</t>
  </si>
  <si>
    <t xml:space="preserve">Actualizar y aprobar el procedimiento ESDESDIGPT02 REVISIÓN POR LA DIRECCIÓN </t>
  </si>
  <si>
    <t>FILA_14</t>
  </si>
  <si>
    <t>ATENCION AL CIUDADANO</t>
  </si>
  <si>
    <t>FILA_15</t>
  </si>
  <si>
    <t>CA00817</t>
  </si>
  <si>
    <t xml:space="preserve">No existe análisis de datos para demostrar eficacia, eficiencia y efectividad en la atención de quejas a falta de información comparativa y de tendencias que permitan establecer información real, veraz y confiable de la entidad a este respecto </t>
  </si>
  <si>
    <t>porque no se tiene una herramienta adecuada para realizar el analisis</t>
  </si>
  <si>
    <t xml:space="preserve">
Gestionar con la herramienta Orfeo la generación de los
reportes estadísticos. </t>
  </si>
  <si>
    <t>Lograr la adecuada administracion de las PQRSD mediante las herramientas y el personal idoneo.</t>
  </si>
  <si>
    <t xml:space="preserve">Gestionar con la herramienta Orfeo la generación de los
reportes estadísticos. </t>
  </si>
  <si>
    <t>Reportes estadisticos PQRSD</t>
  </si>
  <si>
    <t>Para el III trimestre de 2021,  la Entidad cuenta con un  nuevo aplicativo Orfeo, el cual cuenta con un módulo que arroja estadíticas de la gestión y cierre de pqrsd.
Evidencia: reporte de PQRDS generado de Orfeo. https://drive.google.com/drive/u/2/folders/1GVqJAXL6fVcsOCtTKxUBx48SQksZQEdO</t>
  </si>
  <si>
    <t xml:space="preserve">El reporte es coherente con la unidad de medida formulada, por favor remitir el FORMATO SOLICITUD DE ACCIONES CORRECTIVAS O PREVENTIVAS COD: PEMYMOPSFO15 de este hallazgo para darle tramite y cierre. </t>
  </si>
  <si>
    <t>FILA_16</t>
  </si>
  <si>
    <t>2.Realizar las capacitaciones necesarias con el proceso de TICs en el
manejo adecuado del módulo de generación de reportes estadísticos</t>
  </si>
  <si>
    <t xml:space="preserve">Capacitaciones realizadas </t>
  </si>
  <si>
    <t>Para el III trimestre de 2021, el proceso Atención al Ciudadano cuenta con el conocimiento necesario para la generación de las estadísticas y reportes del módulo de PQRSD de la herramienta Orfeo, de acuerdo con las capacitaciones recibidas sobre el tema.
Evidencia: invitación y lista de asistencia a capacitación. https://drive.google.com/drive/u/2/folders/1GVqJAXL6fVcsOCtTKxUBx48SQksZQEdO</t>
  </si>
  <si>
    <t>Se verifico el link suministrado por el proceso y este contiene las evidencias indicadas, el reporte es coherente con la accion de mejora y la unidad de medida, se recomienda diligenciar el FORMATO SOLICITUD DE ACCIONES CORRECTIVAS O PREVENTIVAS COD: PEMYMOPSFO15 de este hallazgo para darle tramite y cierre</t>
  </si>
  <si>
    <t>FILA_17</t>
  </si>
  <si>
    <t>CI012021</t>
  </si>
  <si>
    <t xml:space="preserve">1.	Una vez revido el link http://intranet.fps.gov.co/documentos-sig/AtenciónalCiudadano/procedimientos, se evidencia que el proceso no tiene actualizado los siguientes documentos: MIAACGCDPT05 ADMINISTRACIÓN DE LOS MECANISMOS DE PARTICIPACIÓN CIUDADANA V2 fecha de actualización Resolución 1408 del 18/06/2014, MIAACGCDFC01 FICHA DE CARACTERIZACIÓN DE PROCESO – ATENCIÓN AL CIUDADANO V6 fecha de actualización 26 de diciembre 2019, por lo anterior existe un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observa falta de supervisión y seguimiento, lo que impide la optimización de las actividades de control en el proceso.  														</t>
  </si>
  <si>
    <t>Falta de actualización de la ficha de Caracterización y del procedimiento para la administración de mecanismos de participación ciudadana.</t>
  </si>
  <si>
    <t xml:space="preserve">ATENCIÓN AL CIUDADANO </t>
  </si>
  <si>
    <t>Auditoría de Control Interno</t>
  </si>
  <si>
    <t xml:space="preserve">Realizar mesa de trabajo  con la oficina Asesora de Planeación y  Sistemas y revisar la viabilidad de modificar/actualizar la ficha de caracterización del proceso.
</t>
  </si>
  <si>
    <t>Lograr la modificación o ajuste de  documento si así lo requiere.</t>
  </si>
  <si>
    <t xml:space="preserve">Mesa de trabajo realizada (acta).
</t>
  </si>
  <si>
    <t>FILA_18</t>
  </si>
  <si>
    <t xml:space="preserve">
Eliminación del procedimiento de administración de mecanismos de participación ciudadana.</t>
  </si>
  <si>
    <t xml:space="preserve">
Resolución eliminación del procedimiento.</t>
  </si>
  <si>
    <t>FILA_19</t>
  </si>
  <si>
    <t>CI022021</t>
  </si>
  <si>
    <t xml:space="preserve">Se evidencia que los riesgos y puntos de control descritos en los procedimientos se encuentran desactualizados y no están documentados en el Plan Manejo de Riesgos del FPS.FNC vigencia 2021, Existe incumplimiento con la Guía para la Administración del Riesgo y el Diseño de los Controles en Entidades Públicas diciembre de 2020 versión 5 pág. 66 Ajustes y Modificaciones,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observa falta de supervisión y seguimiento, lo que impide la actualización oportuna de las actividades de control en el proceso.  														</t>
  </si>
  <si>
    <t>Falta de actualización de los  puntos de control de los procedimientos   y los riesgos de estos no se encuentran incluidos en el mapa de riesgos de la Entidad.</t>
  </si>
  <si>
    <t>Realizar mesa de trabajo  con la oficina Asesora de Planeación y  Sistemas y revisar los procedimientos de Atención al Ciudadano suceptibles de actualización, ajustarlos y lograr su aprobación ante Comité de Gestión y Desempeño Institucional.
Realizar mesa de trabajo  con la oficina Asesora de Planeación y  Sistemas y revisar la viabilidad de incluir en el mapa de riesgos del proceso los riesgos descritos en los procedimientos a cargo del proceso Atención al Ciudadano.</t>
  </si>
  <si>
    <t>Lograr la actualización de los procedimientos a que haya lugar e incluir en el mapa de riesgos de la Entidad los riesgos descrritos en los procedimientos, si fuere necesario.</t>
  </si>
  <si>
    <t>Mesa de trabajo realizada (acta).</t>
  </si>
  <si>
    <t>El pasado 22 de febrero de 2022, se sostuvo mesa de trabajo con asesor de la Oficina Asesora de Planeación y Sistemas, en la cual se realizaron ajustes a los riesgos del proceso, a partir de la matriz DOFA de este mismo, en dicha mesa de trabajo no se consideró necesario añadir riesgos diferentes a los que ya se encuentran debidamente documentados en el Mapa de riesgos. 
Evidencia: https://drive.google.com/drive/folders/11ttErL0kVIuexLQ9FdAini1P8CzJ5C4P</t>
  </si>
  <si>
    <t xml:space="preserve">El reporte es coherente con la actividad formulada y la unidad de medida, se recomienda diligenciar  el formato SOLICITUD DE ACCIONES CORRECTIVAS O PREVENTIVAS COD: PEMYMOPSFO15 , </t>
  </si>
  <si>
    <t>FILA_20</t>
  </si>
  <si>
    <t>CI00915</t>
  </si>
  <si>
    <t>Incumplimiento la metodologia establecida por Gestion Documental; la bandeja de impresión "340" del aplicativo ORFEO se encuentra con 1.304 radicados pendientes sin 4 chulos; 73 radicados del 2012, 639 radicados 2013, 499 radicados del año 2014 y 93 radicados pendeintes de la vigencia 2015.</t>
  </si>
  <si>
    <t>Falta de personal para digitalizar.</t>
  </si>
  <si>
    <t>GESTION PRESTACIÓN SERVICIOS SALUD</t>
  </si>
  <si>
    <t>AUDITORIA CONTROL INTERNO</t>
  </si>
  <si>
    <t>Solicitar a Talento Humano un funcionario adicional para que se dedique a esta labor, enviando Memorando.</t>
  </si>
  <si>
    <t>Mantener al dia las bandeja de impresión.</t>
  </si>
  <si>
    <t>Obtener un 100% en el cumplimiento de la digitalizacion de los documentos</t>
  </si>
  <si>
    <t>Bandejas de ORFEO actualizadas al 100%</t>
  </si>
  <si>
    <t>FILA_21</t>
  </si>
  <si>
    <t>CI02115</t>
  </si>
  <si>
    <t xml:space="preserve"> Incumplimiento de la metodología establecida por el proceso de Gestión Documental; la bandeja de impresión 341 se encuentran con “292” radicados del aplicativo ORFEO sin la aplicación del 4 (cuarto) chulo.</t>
  </si>
  <si>
    <t>Se estan presentando devoluciones de correspondencia debido a que la base de dato del sistema ORFEO no se esta actualizando constantemente, y no se le esta realizando seguimiento a la empresa de correo certificado 472.</t>
  </si>
  <si>
    <t>Realizar mesa de trabajo para establecer los responsables para realizar el seguimiento a la empresa 472 y quien sera el responsable de realizar la actualizacion de la base de dato frente a la correspondencia devuelta.</t>
  </si>
  <si>
    <t>Mantener la bandeja de impresión del sistema orfeo correspondiente al proceso de Gestion servicio Salud (Division Central) actualizada</t>
  </si>
  <si>
    <t>Acta de mesa de trabajo donde se defina los responsables de la gestion frente a la correspondencia devuelta.</t>
  </si>
  <si>
    <t>Acta</t>
  </si>
  <si>
    <t>FILA_22</t>
  </si>
  <si>
    <t>Dentro de la bandeja de impresión del aplicativo ORFEO se encuentran radicados correspondientes a funcionarios que se retiraron de la entidad.</t>
  </si>
  <si>
    <t>GESTION SERVICIOS SALUD</t>
  </si>
  <si>
    <t>Enviar listado de los radicados correspondientes a funcionarios retirados al responsable del proceso de Gestion Documental para que estos casos sean analizados por el comité de archivo para definir la finalizacion del tramite.</t>
  </si>
  <si>
    <t>Listado de radicados para el comité de archivo</t>
  </si>
  <si>
    <t>Listado de radicados</t>
  </si>
  <si>
    <t>FILA_23</t>
  </si>
  <si>
    <t>CI02315</t>
  </si>
  <si>
    <t>Se evidencia extemporaneidad en la contestación de 32 quejas de SUPERSALUD del mes de abril y mayo de 2015; igualmente se evidencia 9 quejas vencidas sin respuesta y algunas respuestas no se encuentran asociadas al radicado</t>
  </si>
  <si>
    <t>Se aumento el numero de quejas debido a cambio de la contratista prestadora del servicio de salud.</t>
  </si>
  <si>
    <t>Dar respuesta a la totalidad de las quejas</t>
  </si>
  <si>
    <t>Contar con el personal capacitado para darle respuesta al 100% de las quejas allegadas dentro de los terminos establecidos por ley.</t>
  </si>
  <si>
    <t>100% de las quejas con su respuesta.</t>
  </si>
  <si>
    <t>Respuestas a quejas</t>
  </si>
  <si>
    <t>FILA_24</t>
  </si>
  <si>
    <t>CI05515</t>
  </si>
  <si>
    <t>Se evidencia incumplimiento en las metas y acciones programadas en el Plan de Mejoramiento Institucional  y Plan de Manejo de Riesgos.</t>
  </si>
  <si>
    <t>Por que la Coordinadora del GIT quien es la encargada permanecio un largo tiempo incapacitada y no se designo un funcionario responsable de cumplir con sus funciones?</t>
  </si>
  <si>
    <t>Establecer un plan operativo dentro del proceso de salud donde se identifiquen las acciones de mejora a ejecutar de los diferentes planes institucionales.</t>
  </si>
  <si>
    <t>Dar cumplimiento a las metas establecidas dentro del Plan de Mejormaiento Institucional mediante la ejecucion del plan operativo.</t>
  </si>
  <si>
    <t>Lograr el cumplimiento de las metas vencidas establecidas dentro del plan de mejoramiento institucional.</t>
  </si>
  <si>
    <t>Cumplimiento de las acciones vencidas dentro del PMI</t>
  </si>
  <si>
    <t>FILA_25</t>
  </si>
  <si>
    <t>El contratista no suministra la informacion necesari para responderlas quejas en terminos de oportunidad.</t>
  </si>
  <si>
    <t>AUDITORIA DE CONTROL INTERNO</t>
  </si>
  <si>
    <t>Solicitar mediante circular al contratista el cumplimiento del anexo 4 del pliego de condiciones.</t>
  </si>
  <si>
    <t>Lograr que los contratistas del servicio de salud entreguen de manera oportuna la informacion para la adecuada contestacion de las PQRSD.</t>
  </si>
  <si>
    <t>Alcanzar un aumento en la contestacion de las PQRSD de la supersalud.</t>
  </si>
  <si>
    <t>Aumentar  la contestacion de las quejas al 75% del total allegado.</t>
  </si>
  <si>
    <t>FILA_26</t>
  </si>
  <si>
    <t>CI05616</t>
  </si>
  <si>
    <t>Se evidencia extemporaneidad en la respuesta a Quejas de SUPERSALUD, en atención a que el Contratista no da respuesta en oportunidad.</t>
  </si>
  <si>
    <t>SERVICIOS DE SALUD 
(OFICINA MEDELLIN)</t>
  </si>
  <si>
    <t>Aditoria de Control Interno</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</si>
  <si>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</si>
  <si>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 xml:space="preserve">El reporte es coherente con la accion de mejora formualada, el link funciona adecuadamente y contiene las evidencias descrita, se remitira oficio al comité de control interno para la  solicitud realizada por el proceso en el memorando </t>
  </si>
  <si>
    <t>FILA_27</t>
  </si>
  <si>
    <t>CI05916</t>
  </si>
  <si>
    <t>Se evidencia extemporaneidad en la respuesta a PQRDS, a la fecha del seguimiento se encuentran 77 quejas pendientes en atención a que el Contratista no da respuesta.</t>
  </si>
  <si>
    <t>SERVICIOS DE SALUD 
(OFICINA BUCARAMANGA)</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</si>
  <si>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</si>
  <si>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FILA_28</t>
  </si>
  <si>
    <t>CA01815</t>
  </si>
  <si>
    <t>Se evidencia procedimientos de valoracion medico- laboral por salud. Version 01. Fecha 30/06/2011. Codigo: MIGSSSGSSPT25. El procedimiento se encuentra desactualizado.</t>
  </si>
  <si>
    <t>Desactualizacion del Procedimiento.</t>
  </si>
  <si>
    <t>SERVICIOS DE SALUD (CARTAGENA)</t>
  </si>
  <si>
    <t>Actualizar el Procedimiento.</t>
  </si>
  <si>
    <t>Mantener actualizado elo SIG</t>
  </si>
  <si>
    <t>Actualizacion del 100% los Documento del SIG.</t>
  </si>
  <si>
    <t>Procedimiento actualizado</t>
  </si>
  <si>
    <t xml:space="preserve">El procedimiento de valoración medico laboral por salud se encuentra aprobado mediante sesión 18 del Comité Institucional Gestión y Desempeño -13122021  y socializada mediante resolucion 2487 de 2021   (100%)
Evidencias encontradas: 
https://drive.google.com/drive/folders/132wLEnIGTCFUXjeHI7N40-QFvf0wXRx2
</t>
  </si>
  <si>
    <t>El reporte es coherente con la accion de mejora formualada, el link funciona adecuadamente y contiene las evidencias descritas,se tramito ante la oficina de control interno por ,medio de memorando OPS - 202201200042683. Respuesta OCI - 202201010050273</t>
  </si>
  <si>
    <t>FILA_29</t>
  </si>
  <si>
    <t>CI06416</t>
  </si>
  <si>
    <t>Se evidencia extemporaneidad en algunas de las respuestas a las PQRDS allegadas a la Oficina de Cartagena y emitidas por la SUPERSALUD.</t>
  </si>
  <si>
    <t>Auditoria de control interno</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</si>
  <si>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</si>
  <si>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FILA_30</t>
  </si>
  <si>
    <t>CI02715, CI02519</t>
  </si>
  <si>
    <t>NO SE EVIDENCIA ORGANIZACIÓN DE LA GESTION DOCUMENTAL TANTO FISICA COMO VIRTUAL CARECE DE FOLIACION , CREACION DE EXPEDIENTES VIRTUALES, ORGANIZACIÓN SEGÚN TRD, MARBETES, ROTULOS, IDENTIFICACION DE ARCHIVADORES, ETC. ASI MISMO NO SE ESTÀ UTILIZANDO EL APLICATIVO ORFEO PARA EL MANEJO ADECUADO DEL ARCHIVO DE GESTION.</t>
  </si>
  <si>
    <t>NO UTILIZACION DEL APLICATIVO ORFEO DESDE LA VIGENCIA DE SU INICIO EN LA ENTIDAD POR CARECER DEL SERVICIO DE INTERNET Y DESPUES DE SU INSTALACION LOS CONSTANTES CORTES DEL SERVICIO EN LA OFICINA</t>
  </si>
  <si>
    <t>GESTION SERVICIOS SALUD (TUMACO)</t>
  </si>
  <si>
    <t xml:space="preserve">SE SOLICITO AL GIT SERVICIOS ADMINISTRATIVOS PARA LA ISNTALACION DEL SERVICIO DE INTERNET Y A LA GIT GESTION TALENTO HUMANO PARA SOLICITAR LA REINDUCION E INSTALACION DEL APLICATIVO ORFEO POR MEDIO DE LA CAPACITACION DE UN FUNCIONARIO QUE VENDRIA A TUMACO A DARNOS LA REINDUCCION DEL APLICATIVO. </t>
  </si>
  <si>
    <t>OBTENER REINDUCCION DEL APLICATIVO ORFEO Y ORGANIZACIÓN  DE LA GESTION DOCUMENTAL TANTO FISICA COMO VIRTUAL PARA EL MANEJO ADECUADO DEL ARCHIVO DE GESTION Y ASI CUMPLIR CON LOS PROCEDIMIENTO DEL PROCESO  Y EN LAS METODOLOGIAS ESTABLECIDAS PARA EL F.P.S.</t>
  </si>
  <si>
    <t xml:space="preserve">CUMPLIMIENTO DE LOS PROCEDIMIENTOS DE LOS PROCESO Y LAS METODOLOGIAS ESTABLECIDAS PARA EL F.P.S. </t>
  </si>
  <si>
    <t>ARCHIVO ACTUALIZADO TANTO FISICO COMO VIRTUAL SEGÚN COMO LO ESTABLECE LA NORMA DEL ARCHIVO DE GESTION.</t>
  </si>
  <si>
    <t>FILA_31</t>
  </si>
  <si>
    <t>FILA_32</t>
  </si>
  <si>
    <t>FILA_33</t>
  </si>
  <si>
    <t>FILA_34</t>
  </si>
  <si>
    <t>CI032020</t>
  </si>
  <si>
    <t xml:space="preserve">"1- Revisado el mapa de procedimientos disponible en el sitio web: http://132.255.23.82/sipnvo/mapa.asp?sq=2003212 Se observa que los siguientes procedimientos no han sido actualizados: 
  MIGSSSPSPT22 REPORTE Y CONTROL ADICIONALES NO COMPENSADOS, MIGSSGSSPT07 AUTORIZACION DE PAGO POR SERVICIOS DE URGENCIAS A IPS
 MIGSSSPSPT29 RECONOCIMIENTO Y LIQUIDACION DE INCAPACIDADES Y LICENCIAS MATERNIDAD 
MIGSSGSSPT25 VALORACIONES MEDICO LABORALES POR SALUD
MIGSSGSSPT09 REALIZACION DE INFORMES DE GESTION, MIGSSGSSPT13 CARNETIZACION REPRESENTANTES DE USUARIOS SERVICIOS DE SALUD
MIGSSGSSPT05 SEGUIMIENTO MENSUAL A CONTRATOS PRESTACION DE SERVICIOS DE SALUD, MIGSSGSSPT10 REALIZACIÓN COMITÉ DE EVALUACIÓN DE SERVICIOS DE SALUD
MIGSSGSSPT10 REALIZACIÓN COMITÉ DE EVALUACIÓN DE SERVICIOS DE SALUD, MIGSSGSSPT04 REALIZACIÓN COMITÉ AD HOC
MIGSSSPSPT06  AUTORIZACION DE SERVICIOS Y PAGO A CONTRATISTAS POR PRESTACIONES DE SALUD ORDENADOS POR FALLOS DE TUTELA, MIGSSSPSPT30 TRAMITE DE TUTELA POR CONCEPTOS DE SERVICIOS DE SALUD
MIGSSSPSPT28 REEMBOLSO – EXAMANES VALORACIONES MEDICAS.
"              </t>
  </si>
  <si>
    <t>1. Actualización del procedimiento MIGSSGSSPT25 VALORACIONES MEDICO LABORALES POR SALUD 
2. Se enviará oficio a Oficina de Planeación y Sistemas solicitando la actualización de la pagina web publicando los procedimientos actualizados y la eliminación de los que fueron solicitados y autorizados por no tener aplicación. 
3. Se enviará oficio a Oficina Jurídica solicitando definir el Procedimiento de Tramite de Tutelas para la eliminación del Procedimiento MIGSSSPSPT30 TRAMITE DE TUTELA POR CONCEPTOS DE SERVICIOS DE SALUD del GIT de Salud que ya no tiene aplicación .</t>
  </si>
  <si>
    <t>Lograr la publicación de los procedimientos actualizados previamente mediante Comité Institucional de Gestión y Desempeño</t>
  </si>
  <si>
    <t>Garantizar el cumplimiento de los objetivos del proceso mediante la publicación de los procedimientos actualizados</t>
  </si>
  <si>
    <t>1. El procedimiento de valoración medico laboral por salud se encuentra aprobado mediante sesión 18 del Comité Institucional Gestión y Desempeño -13122021 (100%)
Evidencias encontradas: https://drive.google.com/drive/folders/1uRXT6uZ_srDRBM6PxuRfP9xMw76lOJtB 
https://drive.google.com/drive/folders/1_Cobs7w7Hnm6H1Xgpg8AXoGAZVr9F3jY
2. Se ha solicitado a la Oficina de Planeación y Sistemas la actualización de la página Web publicando los procedimientos actualizados por no tener aplicación y la eliminación de los que no son utilizados por cambios en normatividad. 
Evidencias encontradas: 
https://drive.google.com/drive/folders/1xdzTA4hjLWM-PhLg9U_lvrthiCvV_OVF
3. Desde la Oficina Asesora Jurídica se actualizó el PROCEDIMIENTO DE TRÁMITE ACCIONES DE TUTELA INTERPUESTOS CONTRA FPS- FNC el cual  fue aprobado en el Comité Institucional de Gestión y Desempeño con el acta 018 y  Resolución 2316 del 31/12/2020.  
Evidencias encontradas: 
https://drive.google.com/drive/folders/1zv7q_-m8u8U6hWruFL451RzlHtFcAtnj</t>
  </si>
  <si>
    <t>El reporte es coherente con la acción de mejora formulada, el link funciona adecuadamente y contiene las evidencias descrita, se requiere que el proceso remitir FORMATO SOLICITUD DE ACCIONES CORRECTIVAS O PREVENTIVAS COD: PEMYMOPSFO15 de este hallazgo para darle tramite y cierre</t>
  </si>
  <si>
    <t>FILA_35</t>
  </si>
  <si>
    <t>CI042020</t>
  </si>
  <si>
    <t xml:space="preserve">Revisado el Plan de Mejoramiento Institucional en la fila 22 se observa un compromiso del GIT auditado respeto a la respuesta de la totalidad de las quejas provenientes de la Supersalud, y con un avance en la labor de 90%. Revisada la evidencia entregada se encuentra que los radicados: 20192200028677, 20192200032297, 20192200040747, 20192200040817, 20192200040857, 20192200041127, 20192200041157, 20192200041217, 2192200041327, 20192200041357, 20192200041407, 20192200041577, 20192200043607 no cuentan con respuesta a la fecha del reporte de la evidencia
</t>
  </si>
  <si>
    <t xml:space="preserve">Revisión base de datos de p,q,r,s por regional que han sido solucionadas por los contratistas al cierre de cada trimestre con Oficina de Atención al usuario. 
Proyecto de oficio para firma del Subdirector de Prestaciones Sociales dirigido al contratista solicitando gestión de solución y respuesta de las quejas sin solución oportuna </t>
  </si>
  <si>
    <t>Lograr que los contratistas del servicio de salud entreguen de manera oportuna la información para la adecuada contestación de las PQRSD.</t>
  </si>
  <si>
    <t>Base de datos PQRS por regional. 
Evidencias: https://drive.google.com/drive/u/1/folders/1Aoo9S3jTFtbXJs1B26szD7ZPKD54x3_J</t>
  </si>
  <si>
    <t>Se recomienda alojar las evidencias en el link indicado  señalando el código del hallazgo para su identificación  y se recomienda diligenciar el FORMATO SOLICITUD DE ACCIONES CORRECTIVAS O PREVENTIVAS COD: PEMYMOPSFO15 de este hallazgo para darle tramite y cierre</t>
  </si>
  <si>
    <t>FILA_36</t>
  </si>
  <si>
    <t>CI052020</t>
  </si>
  <si>
    <t>Incumplimiento la metodología establecida por Gestión Documental; la bandeja de impresión "340" del aplicativo ORFEO se encuentra con 2124 radicados pendientes sin 4 chulos; 25 radicados del 2012, 100 radicados 2013, 111 radicados del año 2014, 156 radicados pendientes de la vigencia 2015, 95 radicado del año 2016, 3 radicados del año 2018, 646 del año 2019, y 980 radicados del año 2020.</t>
  </si>
  <si>
    <t>1. Reiterar oficio dirigido a la Oficina de Atención al Ciudadano solicitando tramitar los radicados que no cuentan con imagen disponible.
2. Correo a  funcionarios actuales que tienen documentos de Orfeo  sin imagen para que realicen el cargue de las imágenes y la solicitud del cuarto chulo a Gestión Documental, dejando al día sus carpetas</t>
  </si>
  <si>
    <t>Obtener un 100% en el cumplimiento de la digitalización de los documentos</t>
  </si>
  <si>
    <t>Reiteración oficio para el trámite de los radicados que no cuentan con imagen.
Evidencias encontradas: 
https://drive.google.com/drive/u/0/folders/1G97oJbvhBWZZopv2-P2II_YgrAQWODL4</t>
  </si>
  <si>
    <t>FILA_37</t>
  </si>
  <si>
    <t>Incumpliendo en la  actualización de los documentos del Sistema Integral de Gestión</t>
  </si>
  <si>
    <t>FILA_38</t>
  </si>
  <si>
    <t>FILA_39</t>
  </si>
  <si>
    <t>FILA_40</t>
  </si>
  <si>
    <t>CA01</t>
  </si>
  <si>
    <t>Los indicadores diseñados a la gestión de bienes transferidos, están midiendo sólo  eficacia, sería conveniente que se diseñaran indicadores que midan la eficiencia, es decir la oportunidad de la gestión (alcance de resultados de acuerdo con lo planeado).  NTCGP 1000:2004 8,2,3 . MECI 3.1.2 - 2.1.4</t>
  </si>
  <si>
    <t>Falta de capacitación para los integrantes del proceso en la formulación de indicadores que sean adecuados y que permitan medir la eficiencia y efectividad en la gestión.
No se ha realizado una alineación entre el objetivo del proceso establecido en la caracterización y sus indicadores de gestión
Desatención de los funcionarios del proceso  con respecto a la formulación y reporte oportuno de los indicadores de gestión.</t>
  </si>
  <si>
    <t>GESTION BIENES TRANSFERIDOS</t>
  </si>
  <si>
    <t>Auditoria Interna de Calidad</t>
  </si>
  <si>
    <t xml:space="preserve">Solicitar capacitación a direccionamiento estratégico en indicadores de gestión
Revisar, diseñar o ajustar los indicadores del proceso para asegurar que se mida eficacia, eficiencia y efectividad, asegurando la alineación entre el objetivo del proceso y los indicadores
Socializar e implementar los indicadores de gestión
</t>
  </si>
  <si>
    <t>Medir la gestión del proceso como fuente para la mejora continua del mismo</t>
  </si>
  <si>
    <t>Elaborar las hojas de vida de los indicadores  del proceso Gestión de Bienes Transferidos</t>
  </si>
  <si>
    <t xml:space="preserve">Indicadores </t>
  </si>
  <si>
    <t>Con Resolución No. 2318 de diciembre de 2020 se aprobaron los indicadores con las respectivas  las hojas de vida de los indicadores  del proceso Gestión de Bienes Transferidos- Evidencia https://drive.google.com/drive/folders/1-p_02hHZKMDbFQhTELti5-q5V07BwA7K</t>
  </si>
  <si>
    <t>El reporte es coherente con la actividad formulada y la unidad de medida, se recibió el formato SOLICITUD DE ACCIONES CORRECTIVAS O PREVENTIVAS COD: PEMYMOPSFO15, el cual se tramitara en el segundo semestre del 2021</t>
  </si>
  <si>
    <t>FILA_41</t>
  </si>
  <si>
    <t>CA03113</t>
  </si>
  <si>
    <t xml:space="preserve">No se evidencio que los indicadores que maneja el proceso midan la Gestión en términos de Eficacia, Eficiencia y Efectividad, incumpliendo así lo señalado en el numeral 8.2.3  de la norma de Calidad </t>
  </si>
  <si>
    <t>Cambios en el Sistema de Gestión de Calidad</t>
  </si>
  <si>
    <t xml:space="preserve">Revisar  los indicadores por proceso del proceso de Bienes Transferidos. </t>
  </si>
  <si>
    <t>Mantener los Indicadores Actualizados y que permitan medir la Gestión del Proceso</t>
  </si>
  <si>
    <t>Revisión de los indicadores de procesos.</t>
  </si>
  <si>
    <t>Revisar los cuatro indicadores por procesos del proceso de Bienes Transferidos</t>
  </si>
  <si>
    <t>15/01/20104</t>
  </si>
  <si>
    <t>FILA_42</t>
  </si>
  <si>
    <t>Redefinir los Indicadores  por Procesos de l Proceso de Bienes Transferidos Susceptibles a modificar</t>
  </si>
  <si>
    <t xml:space="preserve">Redefinición de las hojas de vida de los indicadores del proceso Bienes Transferidos </t>
  </si>
  <si>
    <t>hojas de vida aprobadas</t>
  </si>
  <si>
    <t>FILA_43</t>
  </si>
  <si>
    <t>CA01014</t>
  </si>
  <si>
    <t>No se están tomando acciones para subsanar el incumplimiento de las metas en las fechas programadas, en los planes de mejora (acciones correctivas y preventivas), tampoco se cuantifican en el Plan de Acción las actividades pendientes de realizar, de tal manera que permitan asegurar el cumplimiento eficaz de las mismas.</t>
  </si>
  <si>
    <t xml:space="preserve">Falta de control sobre las actividades y fechas establecidas en el plan de mejoramiento y plan de manejo de riesgo </t>
  </si>
  <si>
    <t>Realizar y ejecutar un plan de contingencia para la identificación y cumplimiento de las acciones vencidas dentro del Plan de Manejo de riesgos y el Plan de Mejoramiento Institucional.</t>
  </si>
  <si>
    <t>Dar cumplimiento del 100% a las actividades vencidas dentro del Plan de Manejo de Riesgos y el Plan de Mejoramiento Institucional.</t>
  </si>
  <si>
    <t>Ejecutar el plan de contingencia para la finalización de las actividades vencidas dentro del plan de mejoramiento y plan de manejo de riesgos</t>
  </si>
  <si>
    <t>Plan ejecutado</t>
  </si>
  <si>
    <t>Se ejecutan al 100% la actividades  del plan de manejo de riesgos y se realizó modificación a los indicadores, hojas de vida de indicadores, caracterización del proceso Evidencia  https://drive.google.com/drive/folders/1-p_02hHZKMDbFQhTELti5-q5V07BwA7K</t>
  </si>
  <si>
    <t>FILA_44</t>
  </si>
  <si>
    <t>CA01114</t>
  </si>
  <si>
    <t>No se actualizaron los indicadores de eficiencia, eficacia y efectividad del proceso, lo que no permite una evaluación conforme de las actividades actuales del proceso.</t>
  </si>
  <si>
    <t>No se contaba con la metodología establecida para la ejecución de esta actividad</t>
  </si>
  <si>
    <t>Realizar la reformulación de los indicadores con la asesoría de la oficina de Planeación y Sistemas y bajo los lineamientos de la metodología establecida y aprobada.</t>
  </si>
  <si>
    <t xml:space="preserve">Contar con indicadores que midan de manera real y eficiente la gestión del proceso </t>
  </si>
  <si>
    <t>Reformulación y aprobación de los indicadores</t>
  </si>
  <si>
    <t>Indicadores aprobados</t>
  </si>
  <si>
    <t>FILA_45</t>
  </si>
  <si>
    <t>CA00115</t>
  </si>
  <si>
    <t>Se evidencia que no se están implementando las acciones correctivas programadas en el Plan de Mejoramiento institucional y el seguimiento a las mismas; por cuanto que, de las 28 metas trazadas, 23 fechas de ejecución vencidas, 17 sin iniciar su ejecución y las 6 restantes con grados parciales; por tanto continua no dando cumplimiento al numeral 8,5. 2 de la NTGP-1000,2009 y A 3,3 Planes de Mejoramiento de MECI-2014</t>
  </si>
  <si>
    <t>No se contaba  con Abogado y Auxiliar  para  el desarrollo de dicha labor, además se ha detenido la implementación de las acciones correctivas por depender del Ministerio de Transporte lo que ha generado demora en el proceso, y la falta de Recursos Financieros para el pago de Impuestos.</t>
  </si>
  <si>
    <t>Definir funciones a nuevos funcionarios con el fin subsanar los hallazgos, solicitar recursos e iniciar nuevamente conversaciones con el Ministerio de Transporte.</t>
  </si>
  <si>
    <t xml:space="preserve">Subsanar Hallazgos encontrados por la Contraloría y Auditorias internas de Calidad. </t>
  </si>
  <si>
    <t xml:space="preserve">Sanear Bienes Inmuebles  Trasferidos por los Ferrocarriles Nacionales a FPS  y Gestionar Documentación. </t>
  </si>
  <si>
    <t>Inmuebles legalizados y Documentos Aprobados</t>
  </si>
  <si>
    <t>31/12/1015</t>
  </si>
  <si>
    <t>FILA_46</t>
  </si>
  <si>
    <t>CI03413</t>
  </si>
  <si>
    <t>El proceso no ha cumplido con las actividades programadas en el plan de mejoramiento, incumpliendo reiteradamente los requerimientos realizados por la Contraloría General de la Nación.</t>
  </si>
  <si>
    <t>Falta de Recursos financieros para efectuar el saneamiento de los bienes inmuebles;  la dependencia de alguna de las actividades del ministerio de transporte  y en cumplimiento del decreto 4054 del 2011 se transfirienron algunos bienes al CISA.</t>
  </si>
  <si>
    <t>Iniciar proceso reivindicatorio para desalojo de los ocupantes del inmueble ubicado en la dorada caldas</t>
  </si>
  <si>
    <t>Tener control y seguimiento constante a las acciones de mejora establecidas por el proceso</t>
  </si>
  <si>
    <t>Recuperación del predio ubicado en la dorada caldas</t>
  </si>
  <si>
    <t>Proceso reivindicatorio terminado al 100%</t>
  </si>
  <si>
    <t>31/09/2013</t>
  </si>
  <si>
    <t>Mediante circular OAJ - 20211300000464 del 25 de febrero de 2021, que fue informada por correo electrónico y por Orfeo a todos los colaboradores del FPS, se cumplió con la actividad propuesta.  Link: https://drive.google.com/drive/u/1/folders/1CXB9Ipx9v_04r7F7pmxBLBfh3UTQ2yjo</t>
  </si>
  <si>
    <t>Se verifico el link suministrado por el proceso y este contiene las evidencias indicadas, el reporte es coherente con la acción de mejora y la unidad de medida, se recomienda diligenciar el FORMATO SOLICITUD DE ACCIONES CORRECTIVAS O PREVENTIVAS COD: PEMYMOPSFO15 de este hallazgo para darle tramite y cierre</t>
  </si>
  <si>
    <t>FILA_47</t>
  </si>
  <si>
    <t>Legalizar la propiedad de  los bienes inmuebles pendientes de transferir por parte del ministerio de transporte.</t>
  </si>
  <si>
    <t>Legalizar 17 bienes inmuebles pendientes de transferir por el ministerio de transporte</t>
  </si>
  <si>
    <t>inmuebles legalizados</t>
  </si>
  <si>
    <t>FILA_48</t>
  </si>
  <si>
    <t>CI06413</t>
  </si>
  <si>
    <t>Se evidenció el incumplimiento de las actividades 2 y 3 del procedimiento “Requerimiento a Invasores”, en tanto el oficio de solicitud de legalización del bien inmueble al invasor no fue firmado por el Director General si no por el Coordinador del proceso. (Invasor: Osías Barrero GAD 20132300129211 de 18/07/2013 – Invasor: Luz Elvira Reyes GAD 20132300110821 de 19/06/2013).</t>
  </si>
  <si>
    <t>Desactualización del Procedimiento REQUERIMIENTO DE INVASORES APGBTGADPT17  .</t>
  </si>
  <si>
    <t>Auditoria Control Interno</t>
  </si>
  <si>
    <t>Actualizar el procedimiento  REQUERIMIENTO DE INVASORES APGBTGADPT17</t>
  </si>
  <si>
    <t>Darle cumplimiento al procedimiento APGBTGADPT17 REQUERIMIENTO DE INVASORES</t>
  </si>
  <si>
    <t>Procedimiento aprobado mediante acto  administrativo</t>
  </si>
  <si>
    <t>procedimiento aprobado</t>
  </si>
  <si>
    <t>FILA_49</t>
  </si>
  <si>
    <t>CI03214</t>
  </si>
  <si>
    <t>Falta de personal que desarrolle esta labor</t>
  </si>
  <si>
    <t>Solicitar  a la oficina de Gestión Talento Humano  personal idóneo para disponerlo a la realización de las actividades relacionadas al sistema gestión de calidad.</t>
  </si>
  <si>
    <t>Contar con el personal adecuado que pueda ejecutar las actividades relacionadas con el sistema de gestión de calidad.</t>
  </si>
  <si>
    <t>Actualizar y aprobar mediante acto administrativo el 100% de los documentos necesarios a ser actualizados</t>
  </si>
  <si>
    <t>Documentos actualizados y adoptados al sistema</t>
  </si>
  <si>
    <t>Se actualizo los indicadores con sus respectivas hojas https://drive.google.com/drive/folders/1ESh0x-HM6NL19Su777diw8PZ6tGDxDyf</t>
  </si>
  <si>
    <t>FILA_50</t>
  </si>
  <si>
    <t>CI04114</t>
  </si>
  <si>
    <t>INCUMPLIMIENTO A LA LEGALIZACIÓN DE BIENES INMUEBLES TRANSFERIDOS.</t>
  </si>
  <si>
    <t>El Ministerio de Transporte no da respuesta a las solicitudes que el Fondo le ha realizado</t>
  </si>
  <si>
    <t>Programar reuniones con El Ministerio de Transporte para la transferencia de los bienes inmuebles</t>
  </si>
  <si>
    <t>Definir metas que establezca la propiedad de los bienes inmuebles</t>
  </si>
  <si>
    <t>Legalización del 100% de los bienes inmuebles  transferidos</t>
  </si>
  <si>
    <t>Bienes legalizados</t>
  </si>
  <si>
    <t>FILA_51</t>
  </si>
  <si>
    <t>CI04314</t>
  </si>
  <si>
    <t>INCUMPLIMIENTO AL SANEAMIENTO DE BIENES INTRANSFERIBLES.</t>
  </si>
  <si>
    <t>Contar con bienes intransferibles saneados en su totalidad.</t>
  </si>
  <si>
    <t>Realizar un saneamiento a la totalidad de los bienes transferibles</t>
  </si>
  <si>
    <t>Bienes intransferibles saneados</t>
  </si>
  <si>
    <t>El Fondo celebro contratos Nos. 261 y 421 de 2021. No. 306 y 335 de 2022 para saneamiento de los bienes inmuebles. Mediante Oficio GITBCSA No. 202220300080001 de 4 de mayo de2022 dirigido al dr Carlos Macías Director Administrativo del INVIAS, solicita delegar funcionarios para tratar tema de bienes inmuebles pendientes de trasferir y sin identificar.
Se recibió Respuesta radicado SA 37026 de INVIAS Junio 29 de 2022 donde se delega la Funcionaria Ludy Yaneth Guerrero Morales y Berenice Parra Castro para definir los temas de inmuebles que fueran a nombre de Ferrocarriles  Evidencia https://drive.google.com/drive/folders/1XChxsW7cEFz4XQV-axik1gZyuoA9QwlK</t>
  </si>
  <si>
    <t>FILA_52</t>
  </si>
  <si>
    <t>CA01617</t>
  </si>
  <si>
    <t xml:space="preserve">No se realiza análisis de los datos de los Indicadores de Gestión para demostrar la conveniencia, adecuación eficacia y efectividad del Sistema Integral de Gestión, para evaluar donde se debe realizar mejora continua de su eficacia, eficiencia y efectividad; incumpliendo el numeral 8.4 (ANÁLISIS DE DATOS) literal C de la norma NTCGP 1000:2009, el cual dice que se debe incluir los datos generados por el resultado del seguimiento y medición y los generados por cualesquiera otras fuentes. </t>
  </si>
  <si>
    <t>Los indicadores del proceso se encuentran mal formulados y no cuentan con las hojas de vida.</t>
  </si>
  <si>
    <t>Realizar el análisis y socialización de la metodología establecida para la formulación de indicadores con la participación de los funcionarios del proceso.</t>
  </si>
  <si>
    <t>Lograr que los indicadores establecidos midan de manera adecuada la gestión del proceso.</t>
  </si>
  <si>
    <t>Lograr que los funcionarios del proceso conozcan y apliquen la metodología para la administración de indicadores de gestión.</t>
  </si>
  <si>
    <t>Acta de socialización</t>
  </si>
  <si>
    <t>FILA_53</t>
  </si>
  <si>
    <t>Establecer los indicadores necesarios para medir la gestión del proceso y gestionar su aprobación</t>
  </si>
  <si>
    <t>Lograr la implementación y análisis de los indicadores de gestión del proceso</t>
  </si>
  <si>
    <t>Lograr la medición adecuada del proceso (indicadores alimentados y publicados)</t>
  </si>
  <si>
    <t>FILA_54</t>
  </si>
  <si>
    <t>CA01717</t>
  </si>
  <si>
    <t xml:space="preserve">No se ejecutan las acciones de mejora identificadas en la autoevaluación del proceso (Informe de Desempeño Semestral) que permiten corregir las desviaciones presentadas en el desarrollo de las actividades en cumplimiento de la función de la Entidad; incumpliendo el numeral 8.5.1 (Mejora continua) de la norma NTCGP 1000:2009. </t>
  </si>
  <si>
    <t>No se cuenta con una herramienta para realizar monitoreo a la ejecución de las actividades documentadas dentro del Informe de Desempeño.</t>
  </si>
  <si>
    <t>Generar el Plan Operativo del proceso Bienes Transferidos incluyendo las acciones de mejora de los informes de desempeño del año 2016.</t>
  </si>
  <si>
    <t>Logara la ejecución y monitoreo de las acciones documentadas dentro del informe de desempeño semestral del proceso.</t>
  </si>
  <si>
    <t xml:space="preserve">Lograr incluir dentro del Plan Operativo del Proceso las actividades </t>
  </si>
  <si>
    <t>Cumplimiento de las actividades incluidas dentro del Plan Operativo del proceso</t>
  </si>
  <si>
    <t xml:space="preserve">Se le indico al proceso que el reporte no era coherente con la acción de mejora formulada, sin embargo manifestó lo siguiente: "en informe de desempeño están lo del plan de mejoramiento por esto se esta realizando gestiones para dar cumplimiento a las actividades del plan de mejoramiento". 
En el link indicado están las evidencias descritas </t>
  </si>
  <si>
    <t>FILA_55</t>
  </si>
  <si>
    <t>CI04517</t>
  </si>
  <si>
    <t>Se evidencia que el proceso GESTION DE BIENES TRANSFERIDOS no cumple con las normas de archivo en las carpetas suministradas e identificadas con la tabla de retención documental No. 230.43.01. Gestión Bienes Inmuebles, incumpliendo lo establecido en el INSTRUCTIVO DE MANEJO DEL ARCHIVO DE GESTIÓN para la vigencia 2016 y 2017.</t>
  </si>
  <si>
    <t xml:space="preserve"> no cuenta con  el rotulo que identifica la TRD , el expediente y el año de creación y el numero de carpeta.</t>
  </si>
  <si>
    <t>Realizar la revisión integral de las carpetas, frente a lo que establece el instructivo y darle cumplimiento.</t>
  </si>
  <si>
    <t>Dar cumplimiento al instructivo de manejo del archivo de gestión</t>
  </si>
  <si>
    <t>Realizar la adecuada rotulación de las carpetas del archivo de gestión del proceso de bienes transferidos</t>
  </si>
  <si>
    <t xml:space="preserve">Carpetas rotuladas  </t>
  </si>
  <si>
    <t>FILA_56</t>
  </si>
  <si>
    <t>Durante el primer semestre de 2021 se cancelaron los impuestos prediales de Popayan, soacha, Bugaramanga, Tebaida, Dorada Caldas entre otros https://drive.google.com/drive/folders/1854VDY5_kTuqtp8DdNKicZCQz_JBN_wu</t>
  </si>
  <si>
    <t>FILA_57</t>
  </si>
  <si>
    <t>CIO3719</t>
  </si>
  <si>
    <t xml:space="preserve">Incumpliendo normas nacionales y municipales como.
El Artículo 6 ley 610 de 2000 daño patrimonial al estado.
Acuerdo No 07. “Por medio del cual se establece el estatuto tributario del municipio de Palmira y se dictan otras disposiciones”
Acuerdo No 008 de 2018(diciembre 06)
</t>
  </si>
  <si>
    <t>Por falta de presupuesto  del  FPS no se ha logrado subsanar la mora de los inmuebles.</t>
  </si>
  <si>
    <t>Planear en conjunto con la secretaria general un presupuesto para subsanar la mora de los predios.</t>
  </si>
  <si>
    <t xml:space="preserve">Colocar al dia los Inmuebles que se encuentran en mora </t>
  </si>
  <si>
    <t>Planear e identificar los inmuebles que se encuentran en mora, con el fin de subsanar dicha mora</t>
  </si>
  <si>
    <t xml:space="preserve">listado de los inmuebles en mora y solicitud de presupuesto a la Secretaria General para realizar el pago de los inmuebles en mora. </t>
  </si>
  <si>
    <t>Por favor indicar si falta el pago de otro inmueble , si no falta ninguno, gestionar el cierre de este hallazgo.en el formato SOLICITUD DE ACCIONES CORRECTIVAS O PREVENTIVAS COD: PEMYMOPSFO15</t>
  </si>
  <si>
    <t>FILA_58</t>
  </si>
  <si>
    <t>CIO3819</t>
  </si>
  <si>
    <t>Procedimiento TRANSFERENCIAS DOCUMENTALES AL ARCHIVO CENTRAL APGDOSGEPT05,  como también se incumple con el instructivo de manejo de archivo de gestión de la entidad http://190.145.162.131/INSTRUCTIVOMANEJOARCHIVOGESTION.PDF
Acuerdo 8 de 2014 Archivo General de la Nación ARTÍCULO 3° ítem g), i)                                                                                                                           Acuerdo 42 de 2002 Archivo General de la Nación. Artículo 2º y 3º.</t>
  </si>
  <si>
    <t xml:space="preserve">Por que no se cuenta con una persona idonea para realizar el procedimiento de organizaciòn documental de las carpetas de los inmuebles en comodato que cumpla con  el perfil en ley de archivo y gestiòn documental </t>
  </si>
  <si>
    <t xml:space="preserve">Contratar personal con el perfil de ley de archivo y gestiòn documental </t>
  </si>
  <si>
    <t>organizar las carpetas  de los inmuebles en comodato, bajo las normas Acuerdo 8 de 2014 Archivo General de la Nación ARTÍCULO 3° ítem g), i)                                                                                                                                                                                                                                                                                                                              Acuerdo 42 de 2002 Archivo General de la Nación. Artículo 2º y 3º.</t>
  </si>
  <si>
    <t xml:space="preserve">Realizar la contraticion de dicho personal  que cumplas con el perfil de Gestiòn de Archivo y realizar el proceso de organizaciòn de las carpetas bajo la norma Archivo Genral de la Naciòn. </t>
  </si>
  <si>
    <t xml:space="preserve">Carpetas debidamente diligenciadas bajo la normas de Gestiòn de Archivo </t>
  </si>
  <si>
    <t>FILA_59</t>
  </si>
  <si>
    <t>CIO3919</t>
  </si>
  <si>
    <t xml:space="preserve">Se recomienda tener en cuenta: 
Decreto 1082 del 2015. Artículo 2.2.1.2.2.3.2, 2.2.1.2.2.3.1. , .2.1.2.2.3.3. </t>
  </si>
  <si>
    <t xml:space="preserve">Por que no  se contaba con el personal idoneo para la actualizaciòn de cada procedimiento </t>
  </si>
  <si>
    <t xml:space="preserve">seguir con el personal contratado para que el proceso que se venia adelantando de actualizaciòn siga su curso </t>
  </si>
  <si>
    <t>Actualiza los procedimientos de , Negociación y legalización - venta de bienes inmuebles, este procedimiento esta desde el año 2010.
2, Desenglobe de bienes inmuebles. procedimiento desde el año 2010
3. Escrituración y venta de inmuebles, procedimiento desde el año 2012 
4. Seguimiento a contratos de arrendamiento de inmuebles. Procedimiento esta desde el año 2012.</t>
  </si>
  <si>
    <t xml:space="preserve">contratar el personal que se encuentra actualmente realizando el trabajo de actualizaciòn </t>
  </si>
  <si>
    <t xml:space="preserve">Archivos digitales actualizados </t>
  </si>
  <si>
    <t>FILA_60</t>
  </si>
  <si>
    <t>FILA_61</t>
  </si>
  <si>
    <t>CIO4219</t>
  </si>
  <si>
    <t xml:space="preserve">Incumpliendo de esta manera lo estipulado en el  decreto 1082 de 2015 SUBSECCIÓN 3 BIENES INMUEBLES.
Norma Internacional de Contabilidad (NIC) 2 Inventarios.
</t>
  </si>
  <si>
    <t xml:space="preserve">no se han establecido politicas para el procedimiento de los inventarios de  bienes muebles e inmuebles y no se ha trabajado de manera articulada con el area de contabilidad y gestiòn administrativa para establecer las politicas de procesos de inventarios </t>
  </si>
  <si>
    <t xml:space="preserve">establecer mesas de reuniòn de trabajo y proponer las politicas de inventarios de manera articulada con el area de contabilidad. </t>
  </si>
  <si>
    <t>establecer procedimiento direccionado a los inventarios de bienes muebles e inmuebles.</t>
  </si>
  <si>
    <t>realizar mesas de trabajo para crear politicas de inventarios de los bienes  muebles e inmuebles.</t>
  </si>
  <si>
    <t xml:space="preserve">Actas de comites de trabajo de creaciòn de politicas de inventarios. </t>
  </si>
  <si>
    <t>FILA_62</t>
  </si>
  <si>
    <t>CI00716</t>
  </si>
  <si>
    <t xml:space="preserve">Incumplimiento al Indicador EGSA02 (PRESTACIÓN Y CONTROL SERVICIO DE TRANSPORTE), debido a que no se realiza la ruta de programación.  </t>
  </si>
  <si>
    <t>Por que el servicio de transporte es un servicio ocacional o eventual y no es una de las actividades objetos del proceso.</t>
  </si>
  <si>
    <t xml:space="preserve">GESTIÓN DE SERVICIOS ADMINISTRATIVOS </t>
  </si>
  <si>
    <t xml:space="preserve">Reformular el indicador EGSA02 </t>
  </si>
  <si>
    <t>Establecer con claridad el que hacer del proceso y medir de manera adecuada la gestion del mismo.</t>
  </si>
  <si>
    <t xml:space="preserve">Lograr medir de manera adecuada las actividades importantes del proceso </t>
  </si>
  <si>
    <t>Indicador reformulado</t>
  </si>
  <si>
    <t>Mediante ACTA N° 03 DE 2021 se aprobaron indicadores con sus respectivas hojas de vida ver evidencia https://drive.google.com/drive/folders/1SCPl33s9Azp-p2b_gC_jJkMR14jv-P_I</t>
  </si>
  <si>
    <t>El reporte es coherente con la actividad formulada y la unidad de medida,Se verifico el link suministrado por el proceso y este contiene las evidencias indicadas, el reporte es coherente con la accion de mejora y la unidad de medida, se recomienda diligenciar el FORMATO SOLICITUD DE ACCIONES CORRECTIVAS O PREVENTIVAS COD: PEMYMOPSFO15 de este hallazgo para darle tramite y cierre ya que en el archivo excel enviado no esta relacionado</t>
  </si>
  <si>
    <t>FILA_63</t>
  </si>
  <si>
    <t>CIO4319</t>
  </si>
  <si>
    <t>ley 1952 del 28 de enero del 2019 artículo  38, artículo 61, ley 87 de 1993 artículo  2º.</t>
  </si>
  <si>
    <t>En ningún momento se ha imposibilitado la realización de la auditoria, por cuanto toda la información solicitada, fue entregada en su momento, de lo contrario de donde nacerían las no conformidades enunciadas al comienzo de este informe, es decir que Control Interno si fue atendido al llamado de auditoria.</t>
  </si>
  <si>
    <t xml:space="preserve">Reevaluar la decisiòn del Auditor ya que en ningun momento se incumplio con el desarrollo del proceso </t>
  </si>
  <si>
    <t xml:space="preserve">dar claridad y realizar el debido proceso </t>
  </si>
  <si>
    <t xml:space="preserve">Mesa de concertaciòn y aclaraciòn del proceso </t>
  </si>
  <si>
    <t xml:space="preserve">Actas de reuniòn </t>
  </si>
  <si>
    <t>FILA_64</t>
  </si>
  <si>
    <t>GESTION TALENTO HUMANO</t>
  </si>
  <si>
    <t>FILA_65</t>
  </si>
  <si>
    <t>FILA_66</t>
  </si>
  <si>
    <t>CI072020</t>
  </si>
  <si>
    <t>2. Revisado el mapa de procedimientos disponible en el sitio web: http://132.255.23.82/sipnvo/mapa.asp?sq=2003212 Se observa que, entre otros, los siguientes procedimientos no han sido actualizados:
APGTHGTHPT02 PLANEACIÓN, EJECUCIÓN Y EVALUACIÓN DEL PROCESO DE INDUCCION DE PERSONAL. APGTHGTHPT05 LIQUIDACIÓN DE NÓMINA DE EMPLEADOS Y GENERACIÓN DE INFORMES. APGTHGTHPT18 SOLICITUD, INTERRUPCIÓN, REANUDACIÓN Y APLAZAMIENTO DE VACACIONES. APGTHGTHPT25 CONFORMACION Y FUNCIONAMIENTO DEL COMITÉ PARITARIO DE SALUD OCUPACIONAL. APGTHGTHPT30 CERTIFICACION PARA RETIRO DE CESANTIAS PARCIALES.
Incumpliendo Decreto 1800 de 2019 artículo 2.2.1.4.1. literal A: Analizar y ajustar los procesos y procedimientos existentes en la entidad, y en concordancia con el Manual Integrado de Planeación y gestión página 57. No se aportó la evidencia del correo semestral enviado a la Oficina de Planeación y Sistemas incumpliendo con el procedimiento ESDESOPSPT07 ELABORACION Y CONTROL DE DOCUMENTOS INTERNOS.</t>
  </si>
  <si>
    <t>NO  se realizo el analisis de necesidad de actualizacion de docuemntosdel proceso de GTH</t>
  </si>
  <si>
    <t>Realizar analisis de necesidades de actualizacion de documentos del proceso de GTH y realizar la actualizacion a los que requieran</t>
  </si>
  <si>
    <t>DARLE CUMPLIMIENTO  AL DECRETO 1800 DE 2019 Y PROCEDIMIENTO INTERNO ESDESOPSPT07 ELABORACION Y CONTROL DE DOCUMENTOS INTERNOS.</t>
  </si>
  <si>
    <t>Realizar mesa de trabajo de analisis de docuemntos a actualizar e informar a la oficina de planeacion los resultados</t>
  </si>
  <si>
    <t>acta de mesa de trabajo</t>
  </si>
  <si>
    <t xml:space="preserve">Para el  IV trimestre/2021,  Gestión de Talento Humano realizó seguimiento a las mesas de trabajo, para identificar el estado de de actualización  los documentos identificados durante el año 2021, las cuales en las fechas de elaboración se remitieron a OPS: Acta No.1 de fecha Enero 29 de 2021 - Acta No. 8 de Julio 13 de 2021 
Evidencia: Remisión Actas 2021 a OPS: 
Fila 58 - ACTA 8 - con los documentos en  elaboración, actualización y/o eliminación para el II S-2021. https://drive.google.com/drive/folders/1JcUwAMt4abHNmhpzyAJ8hyaIVrLVd0q2?usp=sharing  </t>
  </si>
  <si>
    <t>Se recibio el memorando del proceso GTH 202202100024693 y se indico al proceso el correcto diligenciamiento del  FORMATO SOLICITUD DE ACCIONES CORRECTIVAS O PREVENTIVAS COD: PEMYMOPSFO15 , Ppor lo tanto se encuentra en revision para dar tramite</t>
  </si>
  <si>
    <t>FILA_67</t>
  </si>
  <si>
    <t>Realizar analisis de necesidades de actualizacion de documentos realacionados en el hallazgo</t>
  </si>
  <si>
    <t>Realizar mesa de trabajo de para establecer la necesidad de actualizacion de los docuemntos mencionados ene el hallazgo</t>
  </si>
  <si>
    <t>Para el  IV trimestre/2021,  Gestión de Talento Humano gestionó y sometio a aprobación la actualización los documentos identificados en el hallazgo, así: 
1)Procedimiento planeación, ejecución y evaluación del proceso de inducción de personal-APGTHGTHPT02 -  aprobado en Resolución Nº 2485 del 29/12/2021.
2)Procedimiento Liquidación de nómina de empleados y generación de informes APGTHGTHPT05. Aprobado en Resolución 2185 del 22/11/2021
3) Procedimiento Solicitud, interrupción, reanudación y aplazamiento de vacaciones APGTHGTHPT18. Aprobado en Resolución 1637 del 24/9/2021.
4) Procedimiento Certificación para retiro de cesantías parciales –APGTHGTHPT30   Aprobado en la sesión 019/2021 Resolución Nº 2489 del 31 /12/2021.
Adicionalmente, Gestión de Talento Humano, el IV Trimestre 2021, gestionó y sometió a  aprobación un total de  25 documentos los cuales fueron creados y/o modificados.
EVIDENCIAS: 
RESOLUCIÓN NÚMERO 2487 DE DICIEMBRE 29 DEL 2021
RESOLUCIÓN NÚMERO 2485 DE DICIEMBRE 29 DEL 2021
RESOLUCIÓN NÚMERO 2248 DE NOVIEMBRE 30 DE 2021
RESOLUCIÓN NÚMERO 2185 DE NOVIEMBRE 22 DEL 2021
RESOLUCIÓN NÚMERO 2489 DE DICIEMBRE 31 DEL 2021
link: https://drive.google.com/drive/folders/1QN1VYxr8PW8BhXul4nz8giaaNyzznK9i</t>
  </si>
  <si>
    <t>FILA_68</t>
  </si>
  <si>
    <t>CI082020</t>
  </si>
  <si>
    <t>INFORME PORMENORIZADO SEMESTRAL DEL ESTADO DE CONTROL INTERNO: El GIT auditado no entregó información sobre el estado de control interno, la cual fue solicitada mediante correo electrónico el 21 de julio de 2020, contrariando las disposiciones legales: Decreto 2106 de 2019 artículo 156, Ley 734 del 2002 Código Disciplinario Único en su artículo 35, y Decreto 403 del 16 de marzo del 2020, en su artículo 151.</t>
  </si>
  <si>
    <t>Fallas en los canales  de comunicación y falanecia en los controles para la entrega oportuna de información.</t>
  </si>
  <si>
    <t>Proyectar y socializar circular de solicitud  de mejoramiento de la comunicación y la oportunidad  de entrega en cuanto a la  informacion requerida.</t>
  </si>
  <si>
    <t>DAR CUMPLIMIENTO A LA INFORMACION REQUERIDA</t>
  </si>
  <si>
    <t>Proyectar y socializar circular de solicitud  de mejoramiento de la comunicación y la oportunidad  de entrega en cuanto a la  informacion requerida,  donde se sugiera los distintos medios de comunicación para mejorar la misma con los procesos y donde se sugiera la reiteracion de las solicitudes, dias previos al vencimiento de la entrega de los requerimientos.</t>
  </si>
  <si>
    <t>CIRCULAR DE MEJORAMIENTO EN LA COMUNICACIÓN</t>
  </si>
  <si>
    <t xml:space="preserve">Para el 2do trimestre/2021, Gestión de Talento Humano realizó análisis y revisión de las necesidades que permitan fortalecer los canales de comunicación a nivel transversal, utilizando las herramientas dispuestas a nivel institucional. Por lo cual adelantó las siguientes actividades: 
1) Se gestionó la creación de piezas audiovisuales efectivas y acertadas en cada una de las comunicaciones socializadas a nivel institucional. 
2) Se crearon grupos de whatsapp de acuerdo a las necesidad, a fin de socializar información oficial institucional para el cumplimiento de las tareas y el bienestar de colaboradores. 
3) Se expidió y socializó la circular No. GTH - 20212100001644, con asunto: Lineamientos para el fortalecimiento de la comunicación interna del FPS-FNC, por medio de la cual se invita a los colaboradores de la entidad a tener en cuenta lineamientos a la hora de comunicare a traves de los medios institucionales.  
EVIDENCIAS:
Fila 50- Reuniones fortalecimiento comunicaciones GTH
Fila 50 - Plan de Bienestar social 2021
Link:https://drive.google.com/drive/folders/16BioOE3C2qdLfzxy3XufmyqGdrDYSKPp
Nota: se remite al drive El FORMATO SOLICITUD DE ACCIONES CORRECTIVAS O PREVENTIVAS COD: PEMYMOPSFO15
https://drive.google.com/drive/folders/1dDHCYP7Eq5s4nbyeD7ZHJ-NQf8cQEwqs?usp=sharing
</t>
  </si>
  <si>
    <t>FILA_69</t>
  </si>
  <si>
    <t>FILA_70</t>
  </si>
  <si>
    <t xml:space="preserve">NC SST-012021 </t>
  </si>
  <si>
    <t>SST-012021  No se evidencia definición de canales para realizar la rendición de cuentas, así como tampoco registro del cumplimiento de las responsabilidades en SST asignadas en los diferentes niveles de la organización para rendir cuentas al SG-SST, presentando desviación con el numeral 3 del artículo 2.2.4.6.8 del Decreto 1072 del 2015”</t>
  </si>
  <si>
    <t>Durante el 2020, debido a la pandemia se afectaron las actividaes presenciales del copasst por el cual no se socializo el mecanismo para la realización del informe de rendición de cuentas.</t>
  </si>
  <si>
    <t>AUDITORIA INTERNA AL SG-SST</t>
  </si>
  <si>
    <t>1. Programar reunion con el nuevo COPASST informando y capacitando en el proceso de rendición de cuentas al SG-SST de manera anual</t>
  </si>
  <si>
    <t>SUBSANAR LA CAUSA RAIZ DEL HALLAZGO</t>
  </si>
  <si>
    <t>ACTA</t>
  </si>
  <si>
    <t>Se realizo en el mes de Febrero/2022 a trraves de la reunion mensual con el COPASST reporte rendicion de cuentas
Evidencia: Hallazgo NC SST-012021 - ACTA No. 7 FEBRERO  20200 - Fila 75 
https://drive.google.com/drive/folders/1iFKpZVt0GO6gdsYkfAs12X1jp3rMfV01</t>
  </si>
  <si>
    <t xml:space="preserve">El reporte es coherente con la actividad formulada y la unidad de medida, se reviso el link y este contiene las evidencias  indicadas. Se recomienda diligenciar  el formato SOLICITUD DE ACCIONES CORRECTIVAS O PREVENTIVAS COD: PEMYMOPSFO15 ,para tramitar la acción de mejora para cierre.
Se recomienda al proceso aplicar los principios de autocontrol y autogestión y remitir los reportes con oportunidad y en las condiciones de calidad esperados. 
</t>
  </si>
  <si>
    <t>FILA_71</t>
  </si>
  <si>
    <t>2. Socialización de las responsabilidades del COPASST al SG-SST</t>
  </si>
  <si>
    <t>Se realizo en el mes de Abril/2022 a traves de la reunion mensual con el COPASST socializacion de responsabilidades del comité https://drive.google.com/drive/folders/1iFKpZVt0GO6gdsYkfAs12X1jp3rMfV01</t>
  </si>
  <si>
    <t>FILA_72</t>
  </si>
  <si>
    <t>3. Incluir en el informe de gestion anual del GIT GTH la rendición de cuentas del SG-SST</t>
  </si>
  <si>
    <t>En el informe de Gestion GTH 2021, se incluyo la rendicion de cuentas del SGSST, debido a que esta rendicion se ejecuta anualmente
Evidencia: Hallazgo NC SST-012021 - INFORME DE GESTION  GTH_2021 – FILA 76
https://drive.google.com/drive/folders/1iFKpZVt0GO6gdsYkfAs12X1jp3rMfV01</t>
  </si>
  <si>
    <t>FILA_73</t>
  </si>
  <si>
    <t xml:space="preserve">NC SST-022021 </t>
  </si>
  <si>
    <t>no se tiene implementado el PESV - Ley 1503 de 2011 se reglamento a través de la Resolución 1565 de 2014 que determina la Guía Metodológica para la elaboración del Plan Estratégico de Seguridad Vial.</t>
  </si>
  <si>
    <t>Falta de interes por parte de los colaboradores en el diligenciamiento de la encuesta para la implementación</t>
  </si>
  <si>
    <t>A traves de los medios de telefono comunicación con los funcionarios para el diligenciamiento de la encuesta de seguridad vial.</t>
  </si>
  <si>
    <t>Diligenciamiento de la encuesta</t>
  </si>
  <si>
    <t>A traves del envio continuo de la encuesta de PESV y llamadas teelefonicas a los funcionarios se ha avanzado con el diligenciamiento para continuar con la documentacion del PESV
Por medio de la circular *202202000001114* del 21 de abril de  2022 remitida por la Secretaria General se realzio solicitud del diligenciamiento de la encuesta de seguruda vial 
Evidencia: Hallazgo NC SST-022021- Circular *20220200000111 - Fila 75
https://drive.google.com/drive/folders/1iFKpZVt0GO6gdsYkfAs12X1jp3rMfV01</t>
  </si>
  <si>
    <t>FILA_74</t>
  </si>
  <si>
    <t>Documentar el PESV según la normatividad Ley 1503 de 2011</t>
  </si>
  <si>
    <t>Plan Estrategico de Seguridad Vial</t>
  </si>
  <si>
    <t>FILA_75</t>
  </si>
  <si>
    <t xml:space="preserve">NC SST-032021 </t>
  </si>
  <si>
    <t>No se evidencia que la organización cuente con lineamientos o participación en planes de ayuda mutua con empresas o instituciones cercanas, presentando desviación con el numeral 13 del
artículo 2.2.4.6.25 del Decreto 1072 del 2015.”</t>
  </si>
  <si>
    <t xml:space="preserve">Debido a la ubicación de la entidad Edificio Cudecom no fue poisble identificar empresas o organizaciones cercanas para elaborar el plan de ayuda mutua </t>
  </si>
  <si>
    <t>Identificar empresas cercanas al fondo para la implementación del plan de ayudua mutua con apoyo y aprobación del COPASST</t>
  </si>
  <si>
    <t>Comunicación con las empresas o edificios cercanos para la implemenrtacion del comité de ayudua miutiua</t>
  </si>
  <si>
    <t>Se han realizado comunicaciones con empresa y entidades cercanas para las implementación del plan de ayudua mutua con apoyo y aprobación del COPASST
Evidencia: Hallazgo NC SST-032021 Comité de ayuda mutua
https://drive.google.com/drive/folders/1iFKpZVt0GO6gdsYkfAs12X1jp3rMfV01</t>
  </si>
  <si>
    <t>FILA_76</t>
  </si>
  <si>
    <t>Documentar el plan de ayuda mutua como anexo al plan de emergencias</t>
  </si>
  <si>
    <t>Inculir como anexo al plan de emergencia de la entidad el Plan de ayudua Mutua</t>
  </si>
  <si>
    <t>FILA_77</t>
  </si>
  <si>
    <t xml:space="preserve">NC SST-042021 </t>
  </si>
  <si>
    <t>Se evidencia que la Entidad cuenta con Guía Metodológica para la Gestion del Cambio en el FPS FNC ESDESOPSGS02, el cual aplica a todos los procesos de la Entidad, identificación de cambios,
planificación de los cambios, análisis y evaluación de los cambios, no obstante, no se evidencia implementación del mismo para escenarios como la emergencia sanitaria, presentando desviación con el artículo 2.2.4.6.26 del Decreto 1072 del 2015.</t>
  </si>
  <si>
    <t>No se realizo a las diferentes dependencias la socialización de la guia de gestion del cambio</t>
  </si>
  <si>
    <t>Programar la socializacion de la guia metodologica</t>
  </si>
  <si>
    <t>Lista de asistencia de la socializacion</t>
  </si>
  <si>
    <t>Implementacion de presentacion para la realizacion de la socializacion de la Guia metodologica de Gestion del cambio con apoyo de la Oficina de Plenacion y Sisitemas.
Se realizo socializacion de la Guia metodoligca de gestion del cambio el dia 19 de mayo https://drive.google.com/drive/folders/1iFKpZVt0GO6gdsYkfAs12X1jp3rMfV01</t>
  </si>
  <si>
    <t>FILA_78</t>
  </si>
  <si>
    <t>Fortalecer el conocimiento en las areas, para que registren los cambios en las instalaciones fisicas que se vayan a realizar por medio de los   los formatos y notifiquen a GT-GIT para identificar los riesgos</t>
  </si>
  <si>
    <t>Se realizo socializacion de la Guia metodoligca de gestion del cambio el dia 19 de mayo  https://drive.google.com/drive/folders/1iFKpZVt0GO6gdsYkfAs12X1jp3rMfV01</t>
  </si>
  <si>
    <t>FILA_79</t>
  </si>
  <si>
    <t>Realizar mesa de trabajo con la oficina de planeación para validar si es factible la realizacion de un procedimiento de gestion de cambio conforme al artículo 2.2.4.6.26 del Decreto 1072 del 2015.</t>
  </si>
  <si>
    <t>Lista de asitencia mesa de trabajoo</t>
  </si>
  <si>
    <t>Validacion con Oficina de planeacion y Sistemas por chat, realizacion socializacion de la Guia metodoligca de gestion del cambio el dia 19 de mayo https://drive.google.com/drive/folders/1iFKpZVt0GO6gdsYkfAs12X1jp3rMfV01</t>
  </si>
  <si>
    <t>FILA_80</t>
  </si>
  <si>
    <t xml:space="preserve">NC SST-052021 </t>
  </si>
  <si>
    <t>No se evidencia registros de informacion y capacitacion de implementación del Cambio</t>
  </si>
  <si>
    <t>No se realizo a las diferentes dependencias la socialización de la guia de gestion del cam</t>
  </si>
  <si>
    <t>Lista de asitencia  socializacion de la guia metodologica</t>
  </si>
  <si>
    <t>El dia 19 de mayo se realizo d manera virtual y con apoyo de la Oficina de Planeacion y Sistemas la socializacion de la Guia Metodolgica de Gstion del cambiohttps://drive.google.com/drive/folders/1iFKpZVt0GO6gdsYkfAs12X1jp3rMfV01</t>
  </si>
  <si>
    <t>FILA_81</t>
  </si>
  <si>
    <t xml:space="preserve">NC SST-062021 </t>
  </si>
  <si>
    <t>Se evidencia que se iniciaron acciones desde el Grupo Interno de Trabajo de Gestion de Talento Humano hacia la Oficina Asesora Jurídica para que se tenga encuentra este requisito. No obstante, no se evidencia procedimiento ni registro de evaluación de las especificaciones en SST requeridas, presentando desviación con el artículo 2.2.4.6.27 del Decreto 1072 del 2015.</t>
  </si>
  <si>
    <t>No se cuenta con el procedimiento ni registro de evaluación de las especificaciones en SST requeridas</t>
  </si>
  <si>
    <t>Remitir memorando a la Oficina Asesora juridica con las especificaciones de evaluacion en sst requeridas.</t>
  </si>
  <si>
    <t>Memorando</t>
  </si>
  <si>
    <t>FILA_82</t>
  </si>
  <si>
    <t>Ejecutar mesas de trabajo con las area que realizan compras en la entidad con la inclusion de las especificacioneS relacionadas al cumplimiento del SG-SST.</t>
  </si>
  <si>
    <t>Lista de asitencia mesa de trabajo</t>
  </si>
  <si>
    <t>FILA_83</t>
  </si>
  <si>
    <t>Seguimiento a la Oficina Asesora Juridica notificar la incorporacion de la informacion al manual de APAJUOAJMS02</t>
  </si>
  <si>
    <t>FILA_84</t>
  </si>
  <si>
    <t>Remitir memorando al GIT bienes, compras y servicios administrativos con las especificaciones de evaluacion en sst requeridas.</t>
  </si>
  <si>
    <t>FILA_85</t>
  </si>
  <si>
    <t xml:space="preserve">NC SST-072021 </t>
  </si>
  <si>
    <t>Se Verifica procedimiento hoja de vida y evaluación proveedores APAJUOAJPT26, Sin embargo no contine los aspectos de SG-SST documentados en el memorando GITTH No. 202102100110003. No
obstante, no se registro de evaluación de las especificaciones en SST requeridas, presentando desviación con el artículo 2.2.4.6.28 del Decreto 1072 del 2015.</t>
  </si>
  <si>
    <t>Falta formatos de evaluacion de selección de proveedores y contratistas</t>
  </si>
  <si>
    <t>Enviar nuevamente el correo con el memorando a juridica</t>
  </si>
  <si>
    <t>Notificacion Correo</t>
  </si>
  <si>
    <t>El dia 13 de abril se remitió nuevamente memorando a traves de correo electronico a la Oficina Asesora Juridica.
Evidencia: Hallazgo NC SST-072021 Correo a la OAJ
https://drive.google.com/drive/folders/1iFKpZVt0GO6gdsYkfAs12X1jp3rMfV01</t>
  </si>
  <si>
    <t>FILA_86</t>
  </si>
  <si>
    <t xml:space="preserve">Programar reunion para aclarar inquietudes del Memorando </t>
  </si>
  <si>
    <t>Lista de asitencia reunion</t>
  </si>
  <si>
    <t>FILA_87</t>
  </si>
  <si>
    <t xml:space="preserve"> Juridica notificar al  GT -GIT la incorporacion de la informacion al manual de APAJUOAJMS02</t>
  </si>
  <si>
    <t>Memorando de notificacion inclusion de la informacion al manual</t>
  </si>
  <si>
    <t>FILA_88</t>
  </si>
  <si>
    <t xml:space="preserve">NC SST-082021 </t>
  </si>
  <si>
    <t>Se evidencia documento matriz legal para el año 2021, aun sin codificarse en el SIG. No obstante, no se evidencian evaluación de los mismos lineamientos y registros de evaluación del cumplimiento</t>
  </si>
  <si>
    <t>Desconocimeinto de la actualización de los formatos de la entidad</t>
  </si>
  <si>
    <t>Actualizar la matriz legal conforme los lineamiento aplicables al SG-SST en el formato APGDOSGEFO08</t>
  </si>
  <si>
    <t>Actualizar la matriz legal conforme los lineamientos aplicables al SG-SST en el formato APGDOSGEFO08</t>
  </si>
  <si>
    <t>Matriz de requsitos legales</t>
  </si>
  <si>
    <t>FILA_89</t>
  </si>
  <si>
    <t>.Solicitar publicación en la intranet</t>
  </si>
  <si>
    <t>Publicacion de matriz legal en la intranet</t>
  </si>
  <si>
    <t>FILA_90</t>
  </si>
  <si>
    <t>OB SST-092021</t>
  </si>
  <si>
    <t>Se verifica la tabla de retención documental , la organización identifica los registros a conservar son diferentes de acuerdo al tipo de documento en medio físico, y se evidencia tabla de retención documental con lineamiento de retención para registros de EPP, capacitación. No obstante, no se evidencian lineamientos específicos para la retención de informes de higiene industrial, presentando desviación con el numeral 3 del artículo 2.2.4.6.13 del Decreto 1072 del 2015.</t>
  </si>
  <si>
    <t>La tabla de retencion documental esta actualizada y aprobada por el archivo general de la nacion, donde se identifican las actividades de sst (seguridad e higiene industrial)</t>
  </si>
  <si>
    <t>Se programa reunion con Juan Pablo Benitez encargadoi de gestion documental para revisar el documento el 18-02-2022</t>
  </si>
  <si>
    <t>SUBSANAR LA OBSERVACION</t>
  </si>
  <si>
    <t>Inclusion en la TRD de  Seguridad y Salud en el Trabajo, lo relacionado con Higiene Industrial</t>
  </si>
  <si>
    <t>El dia 18 de abril se realizo reunion con Juan Pablo Benitez encargado de Getion Documental donde se valida la TRD para el proceso de GIT GTH y el tiop documental del SGSST abarca todo lo del sitema es decir Seguridad e Higiene Industrial.
Evidencia: Hallazgo OB SST-092021 Reunion TRD
https://drive.google.com/drive/folders/1iFKpZVt0GO6gdsYkfAs12X1jp3rMfV01</t>
  </si>
  <si>
    <t>FILA_91</t>
  </si>
  <si>
    <t>OB SST-102021</t>
  </si>
  <si>
    <t>e evidencia Plan de Comunicación GIT gestión de Talento Humano objetivo: Orientar a la FPS FNC frente a las medidas de promoción y prevención, sin embargo este documento no esta oficial en el SIG. Se verifica que tiene líneas de acción definidas y estas cuentan con actividades, tipo de herramienta a utilizar, metodología , fechas , responsables y publico objeto. Canales de comunicación: Intranet, Correo electrónico sst@fps.gov.co -Comunicación a contratistas , visitantes, COPASST, Comité de Convivencia Laboral, Brigada de emergencias. Sin dar a conocer a todos los niveles de la organización</t>
  </si>
  <si>
    <t>Desconocimiento del plan de comunicación de la entidad.</t>
  </si>
  <si>
    <t xml:space="preserve"> Realizar mesa de trabajo con Gestion Tic´s para validacion del plan de comunicación y como se puede aplicar al SG-SST</t>
  </si>
  <si>
    <t>Lista de asitencia mesa de trabajo con Gestión de Tic´s</t>
  </si>
  <si>
    <t>FILA_92</t>
  </si>
  <si>
    <t>OB SST-112021</t>
  </si>
  <si>
    <t>Se verifica que el plan de trabajo anual, cuenta en su estructura: Objetivo General, Alcance, tema, responsable, recurso, cronograma, y registra cumplimiento del 79% al mes de diciembre del 2021.</t>
  </si>
  <si>
    <t>No esta actualizado el formato del Plan de Trabajo Anual del Sistema de Gestión de la Seguridad y Salud en el Trabajo</t>
  </si>
  <si>
    <t>Actualizar el plan de trabajo anual del SG-SST APGTHGTHFO61</t>
  </si>
  <si>
    <t>Validacion de la actualización del plan de trabajo anual actualizado en la intranet "SISTEMA INTEGRADO DE GETION"</t>
  </si>
  <si>
    <t>FILA_93</t>
  </si>
  <si>
    <t>Solicitar publicación del plan anual de trabajo del SG-SST</t>
  </si>
  <si>
    <t>Validacion de la actualización del plan de trabajo anual actualizado en la intranet "SISTEMA INTEGRADO DE GESTION"</t>
  </si>
  <si>
    <t>FILA_94</t>
  </si>
  <si>
    <t>OB SST-122021</t>
  </si>
  <si>
    <t>Se evidencia que la organización cuenta con una matriz en Excel de indicadores de Resultado. Se verifica documento PEMIMOPFFO05 Formato solicitud de solicitud creación, modificación o eliminación de indicadores. Se están documentando indicadores en el manual del SIG MIPG, No se evidencia las fichas técnicas del decreto 1072 de 2015 y Resolución 0312 de 2019</t>
  </si>
  <si>
    <t>Falta formato ficha de indicadores de SG-SST</t>
  </si>
  <si>
    <t>Enviar nuevamente solicitud a OPS la inclusion de los indicadores del SG-SST</t>
  </si>
  <si>
    <t>Validacion con OPS las inclusion de los indicadores del SGSST</t>
  </si>
  <si>
    <t>FILA_95</t>
  </si>
  <si>
    <t>Llevar la medicion de los indicadores en el formato destinado para tal fin PEMYMOPSFO02</t>
  </si>
  <si>
    <t>FILA_96</t>
  </si>
  <si>
    <t>OB SST-132021</t>
  </si>
  <si>
    <t>Se verifican los resultado de los indicadores de la Resolución 0312, que la organización adopto, cumplimiento del plan de trabajo anual. Sin embargo, se identifica que, para los indicadores de
frecuencia, severidad y ausentismo, no se define una meta.
Cobertura de capacitaciones 2021 con meta del 90% y resultado del 83% Cumplimiento legal 2021 sin indicador.</t>
  </si>
  <si>
    <t>Establecer la meta en los indicadores del SG-SST</t>
  </si>
  <si>
    <t>FILA_97</t>
  </si>
  <si>
    <t>FILA_98</t>
  </si>
  <si>
    <t>OB SST-142021</t>
  </si>
  <si>
    <t>Se verifica que la entidad cuenta un formato para la realización de inspecciones en los puestos de trabajo en cual se identifican los peligros y se realiza con la participación activa del colaborador , actualmente se realiza virtual , se evidencian los siguientes registros. Clara Inés Dueñas 10/11/2021. Héctor Ruiz Martinez - 8/11/2021. - La participación de la identificación de riesgos y peligros debe hacerse a todo el personal de la entidad.</t>
  </si>
  <si>
    <t>Quedaron pendientes 4 inspecciones a los directivos de la entidad</t>
  </si>
  <si>
    <t>Programar la inspeccion de puesto de trabajo a los directivos de la entidad en el primer semestre del año</t>
  </si>
  <si>
    <t>Programacion de inspecciones de puestos de trabajoi y realizacion de informe</t>
  </si>
  <si>
    <t>FILA_99</t>
  </si>
  <si>
    <t>Documentar y analizar las inspecciones realizadas</t>
  </si>
  <si>
    <t xml:space="preserve"> Realizacion de informe para cada uno de los analisis de puestos de trabajo</t>
  </si>
  <si>
    <t>FILA_100</t>
  </si>
  <si>
    <t>OB SST-152021</t>
  </si>
  <si>
    <t>Se evidencia que la entidad realiza las siguientes inspecciones de seguridad.
25/11/2021 Extintores; Inspección de Vehículo de la entidad 25/11/2021; inspecciones de puesto de trabajo 21/12/2021. No se evidencia participación del COPASST</t>
  </si>
  <si>
    <t>No esta actualizado el formato de inspecciones de puestos de trabajo</t>
  </si>
  <si>
    <t>Actualizar el programa de inspecciones de puesto de trabajo</t>
  </si>
  <si>
    <t>Validacion de la actualización del programa en la intranet "SISTEMA INTEGRADO DE GESTION"</t>
  </si>
  <si>
    <t>FILA_101</t>
  </si>
  <si>
    <t>OB SST-162021</t>
  </si>
  <si>
    <t>Se evidencia que la entidad ha realizado mantenimiento en infraestructura y equipos industriales, y se evidencian los siguientes registros. Mantenimiento de ascensores 16/09/2021 - OTIS Fumigación
26/11/2021 - Fumiclean - Se requiere que la entidad genere Plan de Mantenimiento de instalaciones, maquinas y herramientas que permita el seguimiento desde SG-SST.</t>
  </si>
  <si>
    <t>No hay seguimiento mantenimiento de instalaciones, maquinas y herramientas que permita el seguimiento desde SG-SST</t>
  </si>
  <si>
    <t>.Realizar mesa de trabajo con GIT administrativa  para validacion del mantenimiento de instalaciones, maquinas y herramientas que permita el seguimiento desde SG-SST</t>
  </si>
  <si>
    <t xml:space="preserve">Lista de Asisencia de reunion </t>
  </si>
  <si>
    <t>FILA_102</t>
  </si>
  <si>
    <t>OB SST-172021</t>
  </si>
  <si>
    <t>Se evidencia acta de conformación de brigada de emergencias con fecha del Abril del 2021, registro de 6 brigadistas. Se evidencia que la organización realiza capacitación del Simulacro de Auto protección 42 en el mes de Octubre de 2021, Video de Sistema de Alarma de la Entidad que se envió a través de correo electrónico 7 de octubre. No se evidencia que cada área cuente con participación de colaboradores en la Brigada de Emergencias.</t>
  </si>
  <si>
    <t>falta de compromiso por parte de los colaboradores</t>
  </si>
  <si>
    <t>Hacer campaña de motivacion para inscripcion de nuevos integrantes a la brigada</t>
  </si>
  <si>
    <t xml:space="preserve">Pieza informativa de camapaña </t>
  </si>
  <si>
    <t>A traves de correo electronico y grupos de whatsApp el dia 18 de abril se realizo la convocatoria de Brigada de Emergencia de la entidad
Evidencia: Hallazgo OB SST-172021 Brigada de Emergencia
https://drive.google.com/drive/folders/1iFKpZVt0GO6gdsYkfAs12X1jp3rMfV01</t>
  </si>
  <si>
    <t>FILA_103</t>
  </si>
  <si>
    <t>OB SST-182021</t>
  </si>
  <si>
    <t>Se Evidencia que Mediante memorando GITTH 2021 02100086303 se especifica los requisitos de idoneidad no obstante no se puede identificar que este definido dentro del SG-SST y el SIG</t>
  </si>
  <si>
    <t>MEMORANDO</t>
  </si>
  <si>
    <t>En el memorando de solicitud de auditoria se encuentra la especificacion de la  la circular 026 de 2018
Evidencia: Hallazgo OB SST-182021 Circular 026 de 2018
https://drive.google.com/drive/folders/1iFKpZVt0GO6gdsYkfAs12X1jp3rMfV01</t>
  </si>
  <si>
    <t>FILA_104</t>
  </si>
  <si>
    <t>OB SST-192021</t>
  </si>
  <si>
    <t>No se evidencia dentro del Plan de trabajo anual el desarrollo de los programas pendientes. Programa de evaluación de selección de proveedores y contratistas y Programa de adquisición de bienes y servicios.</t>
  </si>
  <si>
    <t>No se cuenta con el Programa de evaluación de selección de proveedores y contratistas y Programa de adquisición de bienes y servicios</t>
  </si>
  <si>
    <t xml:space="preserve">Enviar nuevamente el correo con el memorando a juridica  </t>
  </si>
  <si>
    <t>Correo a juridica</t>
  </si>
  <si>
    <t>El dia 13 de abril  y 18 de mayo se remite nuevamente correo con memorando *GITTH* - *202102100110003* donde se realioza solicitud a la Oficina asesora Juridica la "SOLICITUD INCLUSION INFORMACION EN MANUAL DE CONTRATACIÓN CÓDIGO:APAJUOAJMS02 DE LA ENTIDAD".
Evidencia: Hallazgo OB SST-192021 Correo a la OAJ
https://drive.google.com/drive/folders/1iFKpZVt0GO6gdsYkfAs12X1jp3rMfV01</t>
  </si>
  <si>
    <t>FILA_105</t>
  </si>
  <si>
    <t>Lusta de Asistencia</t>
  </si>
  <si>
    <t>Se realizo reunion con el GIT de Bienes compras y servicios Administrativos el 16 de Junio
Evidencia: Hallazgo OB SST-192021 Lista de asistencia Administrativa
https://drive.google.com/drive/folders/1iFKpZVt0GO6gdsYkfAs12X1jp3rMfV01</t>
  </si>
  <si>
    <t>FILA_106</t>
  </si>
  <si>
    <t>Juridica notificar al  GT -GIT la incorporacion de la informacion al manual de APAJUOAJMS02</t>
  </si>
  <si>
    <t>El dia 13 de abril se reenvio memorando de solicitud de inclousion del programa de evaluación de selección de proveedores y contratistas y Programa de adquisición de bienes y servicios en el manual de contratacion
Evidencia: Hallazgo OB SST-192021 Correo a la OAJ memorando 202102100110003
https://drive.google.com/drive/folders/1iFKpZVt0GO6gdsYkfAs12X1jp3rMfV01</t>
  </si>
  <si>
    <t>FILA_107</t>
  </si>
  <si>
    <t>GESTION DE RECURSOS FINANCIEROS (Contabilidad)</t>
  </si>
  <si>
    <t>FILA_108</t>
  </si>
  <si>
    <t>FILA_109</t>
  </si>
  <si>
    <t>FILA_110</t>
  </si>
  <si>
    <t>18 01 004</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</si>
  <si>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</si>
  <si>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Falta de conciliación con las diferentes entidades</t>
  </si>
  <si>
    <t>CGR</t>
  </si>
  <si>
    <t>Efectuar consulta a la CGN sobre el procedimiento para  conciliar saldos con entidades liquidadas  para la comercialización de bienes muebles  que afectan la reserva financiera</t>
  </si>
  <si>
    <t>Aplicar el concepto emitido  por la Contaduria General de la Nación en lo referente a los saldos  de las transacciones económicas  y financieras realizadas entre el Fondo y el Ministerio de Transporte.</t>
  </si>
  <si>
    <t>Aplicar concepto emitido por la Contaduria General de la Nación</t>
  </si>
  <si>
    <t>Registro de aplicación de concepto</t>
  </si>
  <si>
    <t>En cumplimiento del Instructivo 001 del 17 e diciembre de 2019; cita los siguiente. ítem 2,3,1 " Obligatoriedad y consistencia del reporte de operaciones reciprocas"… Se exceptúan del reporte de operaciones reciprocas los Fondos de pensiones administrados por Colpensiones, Fondos Parafiscales, patrimonios autónomos de pensiones y entidades en liquidación; en tal sentido, ninguna entidad deberá reportar operaciones reciprocas con estos.". Dada esta normatividad se solicita eliminar esta actividad del plan de mejoramiento ya que nosotros no estamos obligados a realizar conciliar saldos con entidades liquidadas. EVIDENCIA : DRIVE https://drive.google.com/drive/u/0/folders/1zWtvL0gw14tAHpt_JtrSedDJkzDhd9D4 - PDF: Instructivo No. 001 de 2019(1)</t>
  </si>
  <si>
    <t>Verificar la fecha trazada para la ejecución de la acción y si es del caso solicitar la reprogramación y/o reformulación de la misma</t>
  </si>
  <si>
    <t>FILA_111</t>
  </si>
  <si>
    <t>CA03913</t>
  </si>
  <si>
    <t xml:space="preserve">Una vez examinado los procedimientos del proceso de contabilidad que estan publicados en la pagina  del Fondo, se detecto que  los  procedimientos   no estan actualizados  en su totalidad no tiene tiempos y puntos de control de  acuerdo con  el nuevo Sistema Financiero - SIIF Nación; lo cual con lleva al incumplimiento de la norma 4,2,3 lietral b de la Norma NTCGP 1000 de 2009, que establece revisar y actualizar  los documentos cuando sea necesario  y aprobarlos nuevamente. </t>
  </si>
  <si>
    <t>Cambio del sistema financiero</t>
  </si>
  <si>
    <t>Actualizar los procedimientos suceptibles a cambio relacionados con el sistema financiero SIIF.</t>
  </si>
  <si>
    <t>Mantener Actualizados los procedimiento  a responsabilidad del grupo interno de trabajo de contabilidad</t>
  </si>
  <si>
    <t xml:space="preserve">Actualizar y aprobar el 100% de los procedimiento suceptibles a cambios mediante acto administrativo ASI: 
1, APGRFGCOPT12 COMPROBANTE NÓMINA DE EMPLEADOS.
2, APGRFGCOPT22 CIERRE CONTABLE MENSUAL.
3, APGRFGCOPT23 INFORME ESTADOS FINANCIEROS. 
4,  APGRFGCOPT25 DECLARACIÓN DE INGRESOS Y PATRIMONIO - DIAN.
5, APGRFGCOFO02  CONTROL DE INFORMACIÓN CONTABLE IMPUESTOS DEPARTAMENTALES.
6, APGRFGCOFO03  CONTROL DE INFORMACIÓN CONTABLE RETENCIÓN EN LA FUENTE, IVA E ICA.
7, APGRFGCOFO07  CONTROL DE PAGOS/ </t>
  </si>
  <si>
    <t>Procedimiento Actualizados y aprobados mediante acto administrativos</t>
  </si>
  <si>
    <t>FILA_112</t>
  </si>
  <si>
    <t xml:space="preserve">Actualizar y aprobar el 100% de los procedimiento suceptibles a cambios mediante acto administrativo ASI: 
1, APGRFGCOPT03 NOTAS CREDITO - ACREEDORES VARIOS
2, FORMATO APGRFGCOFO01  NOTA CREDITO
3, APGRFGCOPT04 RECONOCIMIENTO Y REVELACIÓN DE PROCESOS LABORALES
4, APGRFGCOPT05 OPERACIONES RECIPROCAS.
5, APGRFGCOPT07 CUOTAS DE AUDITAJE Y CONTRIBUCIÓN
6, APGRFGCOPT08 COMPROBANTE MOVIMIENTOS DE INGRESOS Y EGRESOS ALMACEN.
7, APGRFGCOPT09 COMPROBANTE LEGALIZACIONES.
</t>
  </si>
  <si>
    <t>FILA_113</t>
  </si>
  <si>
    <t>Actualizar y aprobar el 100% de los procedimiento suceptibles a cambios mediante acto administrativo ASI: 
1, APGRFGCOPT10 COMPROBANTE DEPRECIACIONES Y AMORTIZACIONES DE ACTIVOS FIJOS.
2, APGRFGCOPT11 COMPROBANTE NÓMINA PENSIONADOS.
3, APGRFGCOPT15 COMPROBANTE MOVIMIENTOS DE INGRESOS Y EGRESOS DE LAS CUENTAS PRESUPUESTO Y TESORERIA.
4, APGRFGCOPT16 COMPROBANTE MOVIMIENTOS DE INGRESOS Y EGRESOS TESORERIA
5, APGRFGCOPT17 COMPROBANTE DE RECLASIFICACIONES Y AJUSTES CONTABLES
6, APGRFGCOPT19 COMPROBANTE REGISTROS VARIOS.
7, APGRFGCOPT18 COMPROBANTE DE COMPENSACIÓN
8, APGRFGCOPT20 COMPROBANTE PROVISIONES INVERSIONES.
9, APGRFGCOPT21  COMPROBANTE DIFERIDOS.
10, APGRFGCOPT24 INFORME MEDIOS MAGNETICOS - DIAN</t>
  </si>
  <si>
    <t>FILA_114</t>
  </si>
  <si>
    <r>
      <rPr>
        <sz val="12"/>
        <color rgb="FF000000"/>
        <rFont val="Arial Narrow"/>
        <family val="2"/>
      </rPr>
      <t>Actualizar y aprobar el 100% de los procedimiento suceptibles a cambios mediante acto administrativo ASI: 
1, APGRFGCOPT01 CAUSACIÓN DE PASIVOS
2</t>
    </r>
    <r>
      <rPr>
        <sz val="12"/>
        <color rgb="FFFF0000"/>
        <rFont val="Arial Narrow"/>
        <family val="2"/>
      </rPr>
      <t>, APGRFGCOPT26 CERTIFICADOS TRIBUTARIOS - PROVEEDORES</t>
    </r>
    <r>
      <rPr>
        <sz val="12"/>
        <color rgb="FF000000"/>
        <rFont val="Arial Narrow"/>
        <family val="2"/>
      </rPr>
      <t xml:space="preserve">
3, APGRFGCOIT04  PAGO DE OBLIGACIONES
4, APGRFGCOFO08  LIQUIDACIÓN DE PAGOS CON IMPUESTOS
</t>
    </r>
    <r>
      <rPr>
        <sz val="12"/>
        <color rgb="FFFF0000"/>
        <rFont val="Arial Narrow"/>
        <family val="2"/>
      </rPr>
      <t>5, APGCBSFIPT06 COBRO PERSUASIVO CUOTAS PARTES PENSIONALES
6, REGISTRO VENTA DE BIENES MUEBLES</t>
    </r>
    <r>
      <rPr>
        <sz val="12"/>
        <color rgb="FF000000"/>
        <rFont val="Arial Narrow"/>
        <family val="2"/>
      </rPr>
      <t xml:space="preserve">
7, CAUSACION CONTRATOS DE ARRENDAMIENTOS.
8, FORMATO ESTADO DE CUENTA </t>
    </r>
  </si>
  <si>
    <t>FILA_115</t>
  </si>
  <si>
    <t>Que los funcioanrios del grupo interno de trabajo contabilidad conozca los ajustes realizados a los procedimiento y los apliquen adecuadamente.</t>
  </si>
  <si>
    <t>Acta de socializacion</t>
  </si>
  <si>
    <t>FILA_116</t>
  </si>
  <si>
    <t>CI03714, CI00516</t>
  </si>
  <si>
    <t>Incumpliento al cronograma establecido para la digitalización del archivo central del FPS</t>
  </si>
  <si>
    <t>No se cuenta con un cronograma con metas programasdas para la vigencia del año actual y aprobado por el comité de desarrollo administrativo.</t>
  </si>
  <si>
    <t>GESTION DOCUMENTAL</t>
  </si>
  <si>
    <t>Generar, aprovar y cumplir el cronograma estableciendo las metas, fechas y responsables del cumplimiento para el año 2015.</t>
  </si>
  <si>
    <t>Garantizar la ejecucion del cronograma de digitalizacion del archivo central  mediante la disposicion del personal y los recursos necesarios.</t>
  </si>
  <si>
    <t>Generacion del cronograma de digitalizacion del archivo central.</t>
  </si>
  <si>
    <t>Cumplimiento del cronograma de digitalizacion aprobado.</t>
  </si>
  <si>
    <t>FILA_117</t>
  </si>
  <si>
    <t>CI04915</t>
  </si>
  <si>
    <t>NO SE MODIFICARON Y ACTUALIZARON LAS TABLAS DE RETENCIÓN DOCUMENTAL.</t>
  </si>
  <si>
    <t>En el momento de reunirse el comité no se genero quorum por lo cual no se realizo comité de archivo por medio del comité de desarrollo administrativo.</t>
  </si>
  <si>
    <t>Programar con 15 dias de anticipacion la realizacion del comité de desarrollo administrativo, en todo lo referente a los temas de archivo y la gestion documental de la entidad, con previa revision de disponibilidad de los miembros del comité.</t>
  </si>
  <si>
    <t>Garantizar que el dia que se cite el comité se genere quorum por la asistencia de los integrantes, mediante la revision previa de disponibilidad.</t>
  </si>
  <si>
    <t>Actualizar  las tablas de retencion que sean solicitadas por los procesos y puntos de atencion fuera de bogota.</t>
  </si>
  <si>
    <t>Tablas de retencion actualizadas en el aplicativo ORFEO.</t>
  </si>
  <si>
    <t>Las Tablas de Retención Documental fueron sustentadas y aprobadas en el comité de Archivo general de la Nación el día 28 de octubre de 2021, el día 4 de enero de 2022 el AGN expedido certificado de convalidación de las TRD, fueron inscritas en el Registro Único de series Documentales bajo el numero TRD - 459, fueron adoptador por el FPS - FNC mediante resolución 0119 del 15 de febrero de 2022, y fueron publicadas en la página web de la entidad, en la sección de transparencia. https://fps.gov.co/planeacion-gestion-y-control/gestion-documental/203
Evidencia consignada en el drive https://drive.google.com/drive/folders/1WdZhf_WaScYKsF4qv44tfON0DGr6jYYG</t>
  </si>
  <si>
    <t>Se dio el tramite respectivo y se remitio a la oficina de control interno por medio del memorando OPS - 202201200042083 
Por medio de memorando OCI 202201010048163 la oficina de control interno da finalizado este hallazgo con su acción de mejora al 100% , por lo tanto en el proximo seguimiento 4 trimestre 2022, este hallazgo se elimina de la matriz.</t>
  </si>
  <si>
    <t>FILA_118</t>
  </si>
  <si>
    <t>CA00916</t>
  </si>
  <si>
    <t>Se evidenció que el proceso auditado no ha dado cumplimiento al Decreto 2609 de 2012 (Cuadro de clasificaciòn documental, TRD, Programa de gestión documental, Plan institucional de Archivo, Inventario Documental, Modelo requisito para la gestión de documentos electrónicos, los bancos terminológicos de tipos, series, subseries documentales, Mapas de procesos, flujos de documentos  y descripción de funciones de la unidad administrativa de la Entidad)</t>
  </si>
  <si>
    <t>No se cuenta con el personal necesario y capacitado para realizar la generacion del diagnostico inicial para establecer los productos faltantes para la implementacion del programa de gestion documental PGD.</t>
  </si>
  <si>
    <t>Realizar el levantamiento y aprobacion del Inventario Documental</t>
  </si>
  <si>
    <t>Dar cumplimiento a lo exigido por decreto 2609 del 2012 y lograr la implementacion  de los instrumentos archivisticos.</t>
  </si>
  <si>
    <t>Lograr el levantamiento y aprobacion del inventario Documental del FPS.</t>
  </si>
  <si>
    <t>Inventario Documental Aprobado.</t>
  </si>
  <si>
    <t>29/12/2017
 Fecha reprogramacion 05/08/2022</t>
  </si>
  <si>
    <t>FILA_119</t>
  </si>
  <si>
    <t>Realizar el cuadro de clasificacion documental  del FPS.</t>
  </si>
  <si>
    <t>Lograr la consolidacion del cuadro de Clasificacion Documental.</t>
  </si>
  <si>
    <t>Cuadro de Clasificacion Documental.</t>
  </si>
  <si>
    <t>El cuadro de Calificación Documental - CCD fue realizado y se encuentra incluido en las Tablas de Retención Documental las cuales fueron sustentadas y aprobadas en el comité de Archivo general de la Nación el día 28 de octubre de 2021, el día 4 de enero de 2022 el AGN expedido certificado de convalidación de las TRD, fueron inscritas en el Registro Único de series Documentales bajo el numero TRD - 459, fueron adoptador por el FPS - FNC mediante resolución 0119 del 15 de febrero de 2022, y fueron publicadas en la página web de la entidad, en la sección de transparencia. https://fps.gov.co/planeacion-gestion-y-control/gestion-documental/203.
Evidencia consignada en el drive https://drive.google.com/drive/folders/1WdZhf_WaScYKsF4qv44tfON0DGr6jYYG</t>
  </si>
  <si>
    <t xml:space="preserve">Aprobada reprogramacion en la sesion 07 del comité de gestion y desemepeño. </t>
  </si>
  <si>
    <t>FILA_120</t>
  </si>
  <si>
    <t>3,Realizar el analisis de la necesidad  del modelo de requisitos para la gestion de documentos electronicos del FPS.</t>
  </si>
  <si>
    <t>Analisis de necesidad</t>
  </si>
  <si>
    <t>Necesidad definida</t>
  </si>
  <si>
    <t>29/12/2017  Fecha reprogramacion 30/08/2022</t>
  </si>
  <si>
    <t>FILA_121</t>
  </si>
  <si>
    <t>4.Elaborar los bancos terminológicos, basados en las TRD convalidadas ante en AGN</t>
  </si>
  <si>
    <t xml:space="preserve"> Bancos terminológicos elaborados.</t>
  </si>
  <si>
    <t>29/12/2017 Fecha reprogramacion 30/09/2022</t>
  </si>
  <si>
    <t>FILA_122</t>
  </si>
  <si>
    <t>CI08016</t>
  </si>
  <si>
    <t>Se evidencia la falta de inclusión en el DOC PLUS de las transferencias documentales de las divisiones. Lo último ingresado fue de la división Barranquilla en el año 2006.</t>
  </si>
  <si>
    <t xml:space="preserve">Por que las transferenecias documentales se realizaron de manera masiva </t>
  </si>
  <si>
    <t>Realizar la inclusion de todos los documentos  resultado de las tranferencias primarias por parte de los pnntos de atencion fuera de bogota (8)</t>
  </si>
  <si>
    <t>Recibir las transferencias documentales dentro de los terminos establecidos y lograr la inclusion de toda la documentacion dentro del DOC PLUS</t>
  </si>
  <si>
    <t>Generar el plan de trabajo para la inclusion de los documentos recibidos mediante las transferncias documentales por parte de los puntos administrativos fuera de bogota.</t>
  </si>
  <si>
    <t>FILA_123</t>
  </si>
  <si>
    <t>CI00817</t>
  </si>
  <si>
    <t>Incumplimiento en la actualización de las TRD del proceso Asistencia Jurídica; las cuales fueron aprobadas por el Comité Institucional de Desarrollo Administrativo mediante acta No. 006 PRIMERA PARTE del 19/07/2016. Incumpliendo la actividad 17 del procedimiento ELABORACION Y ACTUALIZACION DE LAS TABLAS DE RETENCION DOCUMENTAL.</t>
  </si>
  <si>
    <t>Por que al momento de realizar la inclusion dentro del aplicativo ORFEO las TRD aprobadas no coincidian con las funciones asignadas al proceso.</t>
  </si>
  <si>
    <t>Realizar revision de las TRD antes de presentarla al comité para garantizar que estan esten acorde a sus funciones  del proceso solicitante.</t>
  </si>
  <si>
    <t>Garantizar que las TRD aprobadas cumplan con los requisitos exigidos y poder lograra su actualizacion en el aplicativo ORFEO.</t>
  </si>
  <si>
    <t>Lograr la actualizacion de las TRD dentro de los terminos establecidos luego de recibir la solicitud por parte de los proceso con su debida aprobacion.</t>
  </si>
  <si>
    <t>Controlar la adecuada actualizacion de las TRD de la entidad.</t>
  </si>
  <si>
    <t>Las Tablas de Retención Documental fueron sustentadas y aprobadas en el comité del Archivo general de la Nación el día 28 de octubre de 2021, el día 4 de enero de 2022 el AGN expedido certificado de convalidación de las TRD, fueron inscritas en el Registro Único de series Documentales bajo el numero TRD - 459, fueron adoptador por el FPS - FNC mediante resolución 0119 del 15 de febrero de 2022, y fueron publicadas en la página web de la entidad, en la sección de transparencia. https://fps.gov.co/planeacion-gestion-y-control/gestion-documental/203
Evidencia consignada en el drive https://drive.google.com/drive/folders/1WdZhf_WaScYKsF4qv44tfON0DGr6jYYG
.</t>
  </si>
  <si>
    <t xml:space="preserve">Se dio el tramite respectivo y se remitio a la oficina de control interno por medio del memorando OPS - 202201200042083 
Por medio de memorando OCI 202201010048163 la oficina de control interno da finalizado este hallazgo con su acción de mejora al 100% , por lo tanto en el proximo seguimiento 4 trimestre 2022, este hallazgo se elimina de la matriz </t>
  </si>
  <si>
    <t>FILA_124</t>
  </si>
  <si>
    <t>CI001519</t>
  </si>
  <si>
    <t>Efectuado el seguimiento se observa que el proceso Gestión Documental no cuenta con Cuadros de Clasificación Documental, el cual es el primer paso para la creación y/o actualización de las TVD Y TRD, de acuerdo a lo establecido en el Acuerdo 004 de 2013 artículo 4 “La elaboración de las tablas de retención documental y las tablas de valoración documental deberá llevarse a cabo a partir de los cuadros de clasificación documental, siguiendo la estructura orgánico-funcional de cada entidad”  A su vez tampoco se observan las Tablas de Valoración Documental de la entidad, lo cual afecta en el establecimiento del valor primario y secundario de la documentación y la disposición final de la misma</t>
  </si>
  <si>
    <t xml:space="preserve">las TRD no se tienen actualizadas e implementadas en la Entidad </t>
  </si>
  <si>
    <t xml:space="preserve">Implementar el cuadro de clasificacion una vez se tenga las TRD aprobadas </t>
  </si>
  <si>
    <t xml:space="preserve">lograr la implementacion del cuadro de clasificacion </t>
  </si>
  <si>
    <t>Elaboracion del cuadro de clasificacion para cada una de las TRD.</t>
  </si>
  <si>
    <t>El cuadro de Calificación Documental - CCD fue realizado y se encuentra incluido en las Tablas de Retención Documental las cuales fueron sustentadas y aprobadas en el comité de Archivo general de la Nación el día 28 de octubre de 2021, el día 4 de enero de 2022 el AGN expedido certificado de convalidación de las TRD, fueron inscritas en el Registro Único de series Documentales bajo el numero TRD - 459, fueron adoptador por el FPS - FNC mediante resolución 0119 del 15 de febrero de 2022, y fueron publicadas en la página web de la entidad, en la sección de transparencia. https://fps.gov.co/planeacion-gestion-y-control/gestion-documental/203.
Al momento de que las Tablas de Retención documental  fueron convalidadas por el AGN y adoptadas por el FPS _ FNC se elimino  el fondo acumulado y por lo tanto no es necesario crear las Tablas de Valoración Documental.
Evidencia consignada en el drive https://drive.google.com/drive/folders/1WdZhf_WaScYKsF4qv44tfON0DGr6jYYG</t>
  </si>
  <si>
    <t xml:space="preserve">Se dio el tramite respectivo y se remitio a la oficina de control interno por medio del memorando OPS - 202201200042083 Por medio de memorando OCI 202201010048163 la oficina de control interno da finalizado este hallazgo con su acción de mejora al 100% , por lo tanto en el proximo seguimiento 4 trimestre 2022, este hallazgo se elimina de la matriz </t>
  </si>
  <si>
    <t>FILA_125</t>
  </si>
  <si>
    <t>CI001619</t>
  </si>
  <si>
    <t>Efectuado el seguimiento a los lugares destinados para archivos de gestión y archivos en custodia, se observan las paredes y los techos de estos sitios con problemas de humedad, exponiendo al deterioro de la documentación y a la no conservación de la misma, además que la entidad no cuenta con un programa de conservación documental que garantice la vida útil del documento</t>
  </si>
  <si>
    <t xml:space="preserve">falta de apropracion de temas de recursos para las instalaciones de la Entidad. </t>
  </si>
  <si>
    <t xml:space="preserve">solicitar por medio de memorando a  la oficina administrativa donde se solicite  adecuacion de las intalaciones del archivo de la Entidad. </t>
  </si>
  <si>
    <t>Lograr  la ubicación del archivo de gestion y el archivo de custodia en el lugar adecuado y cumpliendo las normas de archivo.</t>
  </si>
  <si>
    <t>Elaboracion del memorando dirigido a la oficina Administrativa</t>
  </si>
  <si>
    <t>archivo adecuado</t>
  </si>
  <si>
    <t>FILA_126</t>
  </si>
  <si>
    <t>CI001719</t>
  </si>
  <si>
    <t>Efectuado el seguimiento a los lugares destinados para archivos de gestión se observa que el archivo en el que se almacenan boletines de pago no cuenta con un FUID, además la información no se encuentra unificada en un solo lugar, por lo que la funcionaria responsable de la actividad debe desplazarse a los diferentes  “cuartos” para buscar y trasladar los tomos solicitados, lo que genera demoras en el proceso</t>
  </si>
  <si>
    <t>porque dentro del proceso de administracion de archivo no estaba lincluido  el proceso de organización documental.</t>
  </si>
  <si>
    <t>Dentro del proceso de contratacion del nuevo operador , hay un capitulo destinado para la organización documental cuyo producto final sera la entrega del FUID</t>
  </si>
  <si>
    <t>Lograr la implemnetacion del FUID en cada uno de los archivos de las dependencias del FPS.</t>
  </si>
  <si>
    <t>Implementacion del formulario unico de identificacion documental en las dependencias del FPS.</t>
  </si>
  <si>
    <t>FUID implementado</t>
  </si>
  <si>
    <t>FILA_127</t>
  </si>
  <si>
    <t>CI001819</t>
  </si>
  <si>
    <t xml:space="preserve">Archivo Central y archivos en custodia Condiciones de edificios y locales destinados a archivos:                                                                                                                  • Los locales destinado como sede de archivo no cumple con las condiciones de edificación, almacenamiento, medio ambiental, de seguridad y de mantenimiento que garanticen la adecuada conservación de los acervos documentales.                                                                                                                                *En los expedientes revisados de manera aleatoria se observa que estos cuentan con ganchos de cosedora, clips, entre otros materiales abrasivos que dañan la vida útil de la documentación, además no  se encuentran totalmente foliados
• El espacio presenta riesgos de humedad (evidencias fotos)
• No se observa que cuente con las mediciones que garanticen Temperatura de 15 a 20° C con una fluctuación diaria de 4°C. y Humedad relativa entre 45% y 60% con fluctuación diaria del 5%..
• No se observa sistema de alarma contra robos e incendios. 
• No se observa programa de limpieza en seco
• Las funcionarias que se encuentran en este local no cuentan con tapabocas, guantes ni batas.                                                                                                                      • En los pasillos se observan cajas que obstaculizan los pasillos, por lo cual no se evidencia previsión del espacio suficiente para albergar la documentación acumulada y su natural incremento.                                                                                                                                                                                                               *No se utiliza el rotulo que trae impreso la caja, sino que se le coloca un nuevo rótulo en la solapa, el cual no está unificado para todas las cajas, además las cajas no se encuentran organizadas de forma alfabética por apellido.                                                                                                                                                                       *• El cerramiento superior no debe ser utilizado como lugar de almacenamiento de documentos ni de ningún otro material, sin embargo se evidencia su utilización, lo que coloca en riesgo la integridad de los documentos y la integridad de las personas que ingresen al archivo.                                                                  • Se observa que no hay un control de los factores contaminantes o de riesgo biológico, que no solo deterioran los expedientes sino que colocan en riesgo la salud de las personas que trabajan en dicho local.                                                                                                                                                                                                 • Se observa que en algunos casos adicional al expediente hay una carpeta aparte llamada por los funcionarios del archivo “complemento”,  lo que genera un incumplimiento a las normas de archivo pues toda la información no se encuentra consignada en un mismo expediente                                                  • Se observa en uno de los pasillos caja con documentación, los responsables de los procesos manifiestan que no tienen conocimiento del contenido de esta información, por lo cual estas cajas con documentación no poseen una clasificación documental, no están catalogadas como fondo documental ni cuentan con  un inventario único documental.                                                                                                                                                                                             *• En el proceso de auditoría se observa este cuarto adicional, en el cual se encuentran tomos de boletines de pago y otra documentación diferente, cuando se indaga con los responsables del proceso manifiestan que no conocen de que es esta información, la cual se encuentra deteriorada, documentación no poseen una clasificación documental, no están catalogadas como fondo documental ni cuentan con  un inventario único documental. </t>
  </si>
  <si>
    <t>Insuficiencia en los recursos financieros para la adecuacion de los archivos de gestion del FPS.</t>
  </si>
  <si>
    <t>elaboracion de diagnostico de la necesitad y compra de equipos de temperatura y humedad</t>
  </si>
  <si>
    <t>Lograr la adecuacion  o reubicacion del archivo de gestion del FPS.</t>
  </si>
  <si>
    <t>Archivo de gestion administrado dentro de las condiciones fisicas y ambientales idoneas.</t>
  </si>
  <si>
    <t>Archvio adecuado</t>
  </si>
  <si>
    <t>FILA_128</t>
  </si>
  <si>
    <t>CI001919</t>
  </si>
  <si>
    <t>se observa que el proceso Gestión Documental no ha realizado una Prevención de deterioro de los documentos de archivo y situaciones de riesgo, como lo son la planificación de la preservación, la prevención, levantamiento y valoración del panorama de riesgos, medidas preventivas, preparación de un plan de emergencias, reacción en caso de siniestro</t>
  </si>
  <si>
    <t xml:space="preserve">Dentro del proceso de contratacion del nuevo operador , hay un capitulo destinado para la organización documental, que incluye un profesional en restauracion de documentos que realizará la restauracion de los mismo y la prevencion en el crecimiento del material biologico encontrado actualmente.
Establecer dentro del plan de  conservacion documental  las acciones tendientes que deben ejecutar en caso de emergencia. </t>
  </si>
  <si>
    <t>Establecer  plan de  conservacion documental</t>
  </si>
  <si>
    <t>1. una vez contratado el nuevo operador, de acuerdo a la supervicion se realizará un plan de trabajo que garantice el cumplimiento de  dicha obligacion.
2. Actualizacion del plan de conservacíon Documental, articulandolo con el Plan de Emergencia de la Entidad.</t>
  </si>
  <si>
    <t>Plan de conservacion documental aprobado</t>
  </si>
  <si>
    <t>Se actualizo y se aprobó en el Comité de Gestión y desempeño  mediante resolución 2489 del 31 de diciembre de 2021 , el Plan de Emergencia Prevención, Preparación y Respuesta ante Emergencias, en el cual se encuentra incluido en el anexo 7:  Conservación, seguridad y custodia de la información física y electrónica de la Entidad.
Se celebró Contrato 417 - 2021 entre el Fondo de Pasivo Social Ferrocarriles Nacionales de Colombia y Archivos del Estado y Tecnologías de la Información SAS, el cual realizó la limpieza y desinfección de los documentos del Archivo central para prevenir su deterioro.
Evidencia consignada en el drive https://drive.google.com/drive/u/1/folders/1H8hJ8-ysrxfJsMB5SIjZ6jMswLYh6qgt</t>
  </si>
  <si>
    <t>El reporte es coherente con la actividad formulada y la unidad de medida, se recomienda diligenciar  el formato SOLICITUD DE ACCIONES CORRECTIVAS O PREVENTIVAS COD: PEMYMOPSFO15 , el cual se indica en el apartado de evidencias, relacionar el link que lleve directamente a la carpeta.</t>
  </si>
  <si>
    <t>FILA_129</t>
  </si>
  <si>
    <t>CI002019</t>
  </si>
  <si>
    <t>Efectuado el seguimiento se observa que el proceso Gestión Documental no cuenta con el Sistema Integrado de Conservación SIC: El SIC está compuesto por la implementación del plan de conservación documental, el plan de preservación digital a largo plazo y los Programas de conservación preventiva</t>
  </si>
  <si>
    <t>No aplicación del plan de conservación documental en la Entidad.</t>
  </si>
  <si>
    <t>solicitar capacitacion por medio correo electronico  a la oficina de  talento humano sobre  la adecuada utilizacion del  plan de conservacion documental</t>
  </si>
  <si>
    <t>Lograr la implementacion del sistema integrado de conservacion</t>
  </si>
  <si>
    <t xml:space="preserve">Asistencia  a la capacitacion del plan de capacitacion </t>
  </si>
  <si>
    <t xml:space="preserve">lista de asistencia </t>
  </si>
  <si>
    <t>El día 31 de Marzo de 2022 se envió correo electrónico a la Unión Temporal de Archivos 2019, solicitando que brinde, al proceso de Gestión Documental, una capacitación sobre la adecuada utilización del Plan de Conservación Documental.
El 6 de abril de 2022 se asistió a la asesoria construccion Instrumentos Archivisticos y aplicacion del plan de Conservación documental, brindada por la Union temporal de Archivos 2019,  con la finalidad de conservar la integridad de los documentos de la Entidad
Evidencia consignada en el drive https://drive.google.com/drive/u/1/folders/1H8hJ8-ysrxfJsMB5SIjZ6jMswLYh6qgt</t>
  </si>
  <si>
    <t>FILA_130</t>
  </si>
  <si>
    <t>CI002119</t>
  </si>
  <si>
    <t>Para la vigencia 2019 no se ha programado cronograma de transferencias documentales, el proceso manifiesta que al no encontrarse aprobadas las Tablas de Retención, no se puede recibir la información como la tienen organizada los procesos en este momento</t>
  </si>
  <si>
    <t>No se ha conertado con las dependencias los docuemntos a tranferirn según la TRD</t>
  </si>
  <si>
    <t xml:space="preserve">Realizar el cronograma de tranferencia documental </t>
  </si>
  <si>
    <t>Lograr la implementacion del cronograma de transferencia documental</t>
  </si>
  <si>
    <t xml:space="preserve">implementar el cronograma de transferencia documental </t>
  </si>
  <si>
    <t>cronograma  implementado</t>
  </si>
  <si>
    <t>FILA_131</t>
  </si>
  <si>
    <t>CI002219</t>
  </si>
  <si>
    <t>Eliminación Documental:Aunque en este momento se encuentre en proyecto de creación y/o actualización las TRD Y TVD, hay unas que fueron aprobadas en su momento en el Archivo General de la Nación y con las cuales de acuerdo a lo informado no se realizó eliminación documental lo que genera un incumplimiento al quehacer archivístico, de acuerdo en lo establecido en la ley 594 de 2000; además se observa que en los espacios designados para almacenamiento de archivo hay un volumen elevado de documentación que no se encuentra clasificada por lo que se desconoce la funcionalidad de la misma, razón por la cual se puede estar desaprovechando el espacio y los estantes, además que dificulta la búsqueda de la información requerida</t>
  </si>
  <si>
    <t xml:space="preserve">No esta determinado cuales de esos documentos pertenecen a la TRD Vigente para aplicarle su disposicion final. </t>
  </si>
  <si>
    <t xml:space="preserve">Realizar la eliminacion una vez verificado que documentos estan acorde ala TRD vigente. </t>
  </si>
  <si>
    <t>Logra la eliminación de los documentos que ya cumplieron su ciclo de vida.</t>
  </si>
  <si>
    <t>Eliminar todos los documentos que ya cumplieron su ciclo de vida.</t>
  </si>
  <si>
    <t xml:space="preserve">acta de eliminacion de documentos </t>
  </si>
  <si>
    <t>FILA_132</t>
  </si>
  <si>
    <t>CI03815</t>
  </si>
  <si>
    <t>Incumplimiento de los lineamientos establecidos por Gestión Documental; la bandeja de impresión se encuentra con “354” radicados en el aplicativo ORFEO; con corte a mayo 30 de 2015; Así mismo se evidenció que en algunos casos no se están utilizando las plantillas aprobadas por el ente certificador, para las comunicaciones oficiales para el FPS.</t>
  </si>
  <si>
    <t>ALTO VOLUMEN DE DOCUMENTOS GENERADDOS POR LA OFICINA ASESORA JURIDICA, LOS CUALES EN EL MOMENTO DEL ENVIO NO SE LE PUEDE DAR ESPERA A QUE SEAN DIGITALIZADOS DEBIDO A QUE SOLO ESTA DESIGNADO UN FUNCIONARIO PARA ESTA ACTIVIDAD EN EL PROCESO DE GESTION DOCUMENTAL.</t>
  </si>
  <si>
    <t>ASISTENCIA JURIDICA</t>
  </si>
  <si>
    <t>Digitalizar los Oficios y Memorandos del año 2012.</t>
  </si>
  <si>
    <t>Mantener actualizada la bandeja de impresión del aplicativo orfeo a responsabilidad del proceso de Asistencia Juridica, mediante la aplicación de la metodologia establecida por Gestion Documental.</t>
  </si>
  <si>
    <t>Oficios y Memorandos de salida digtalizados y con el cuarto chulo de envio correspondientes al año 2012</t>
  </si>
  <si>
    <t>Digitalizar y establecer cuarto chulo 317 documentos</t>
  </si>
  <si>
    <t>FILA_133</t>
  </si>
  <si>
    <t>Digitalizar los Oficios y Memorandos del año 2013.</t>
  </si>
  <si>
    <t>Oficios y Memorandos de salida digtalizados y con el cuarto chulo de envio correspondientes al año 2013</t>
  </si>
  <si>
    <t>Digitalizar y establecer cuarto chulo 249 documentos</t>
  </si>
  <si>
    <t>FILA_134</t>
  </si>
  <si>
    <t>Digitalizar los Oficios y Memorandos del año 2014.</t>
  </si>
  <si>
    <t>Oficios y Memorandos de salida digtalizados y con el cuarto chulo de envio correspondientes al año 2014</t>
  </si>
  <si>
    <t>Digitalizar y establecer cuarto chulo 283 documentos</t>
  </si>
  <si>
    <t>FILA_135</t>
  </si>
  <si>
    <t>Digitalizar los Oficios y Memorandos del año 2015.</t>
  </si>
  <si>
    <t>Oficios y Memorandos de salida digtalizados y con el cuarto chulo de envio correspondientes al año 2015</t>
  </si>
  <si>
    <t>Digitalizar y establecer cuarto chulo 435 documentos</t>
  </si>
  <si>
    <t>FILA_136</t>
  </si>
  <si>
    <t>CI00717</t>
  </si>
  <si>
    <t>No se han tomado acciones de mejora frente a las debilidades establecidas para la liquidación de los contratos, en el informe de auditoría No. 16 de 2016 de fecha 31/08/2016 al 07/09/2016 toda vez que persisten dicha situación; incumpliendo lo establecido en el numeral 8.5 de la norma NTCGP1000:2009.</t>
  </si>
  <si>
    <t xml:space="preserve">Los supervisores de ontratos no enviaron a la oficina juridica de manera oportuna la documentacion de la ejcucion del contrto </t>
  </si>
  <si>
    <t>Ejecutar plan de contingencia para la liquidacion de los contratos del año 2014.</t>
  </si>
  <si>
    <t>Lograr la liquidacion oportuna de los contratos ejecutados mediante la aplicación adecuada de la metodologia establecida.</t>
  </si>
  <si>
    <t>Lograr la liquidacion de los contratos del año 2014.</t>
  </si>
  <si>
    <t>contratos del añon 2014 liquidados</t>
  </si>
  <si>
    <t xml:space="preserve">La acción de mejora que se implementó para subsanar el hallazgo fue la  Modificación del Procedimiento Liquidación de Contratos CÓD. APAJUOAJ25, en donde se impone como primera actividad  la carga al Supervisor de diligenciar  el FORMATO DE SOLICITUD DE ELABORACIÓN DE ACTA DE LIQUIDACIÓN, CONSTANCIA DE EXCEPCIÓN DE LIQUIDACIÓN O CONSTANCIA DE ARCHIVO  CÓD. APAJUOAJFO24, en donde solicita a la OAJ el apoyo en la elaboración de acta de liquidación, constancia de excepción de liquidación o constancia de archivo, dentro de los términos establecidos en el artículo 11 de la Ley 1150 de 2007, adjuntando toda la información pre contractual, contractual y poscontractual a la que tiene acceso en ejercicio de su supervisión. De esta manera, se subsana la causa del hallazgo, por cuanto el Supervisor es quien debe impulsar el proceso de liquidación dentro de los establecidos en el artículo 11 de la Ley 1150 de 2007. 
Así mismo,  en cuanto a la acción correctiva, tal y como fue informado a la Oficina de Control Interno mediante memorando OAJ - 20191300118723  en el que se solicitó el cierre de la debilidad No. 19 del informe de auditoría del primer semestre de 2019 realizado a la Oficina Asesora Jurídica y este hallazgo, teniendo en cuenta el informe enviado por la líder del grupo de liquidaciones mediante oficio No. 2019-220-032807-2 del 22 de noviembre de dos mil diecinueve (2019) dirigido a la  OAJ, en el que informa “…que de acuerdo al análisis realizado a los expedientes contractuales, se evidencio que a la entidad se le vencieron los términos para proceder con la liquidación de los mismos; por lo cual se considera improcedente la existencia del hallazgo debido al vencimiento de dichos términos… (Sic)”, lo anterior, en razón a que la entidad ha perdido competencia para liquidar los contratos objeto de hallazgo, según los términos otorgadoe en el artículo 11 de la Ley 1150 de 2007.
Evidencia: 1. Resolución 0463 de 2020 de aprobación de modificación del procedimiento de liquidación de contratos, y formato de solicitud de elaboración de acta de liquidación, constancia de excepción de liquidación o constancia de archivo. 2. Procedimiento Liquidación de contratos  CÓD. APAJUOAJ25. 3. FORMATO DE SOLICITUD DE ELABORACIÓN DE ACTA DE LIQUIDACIÓN, CONSTANCIA DE EXCEPCIÓN DE LIQUIDACIÓN O CONSTANCIA DE ARCHIVO  CÓD. APAJUOAJFO24. 4.Memorando OAJ - 20191300118723, que reposan carpeta  https://drive.google.com/drive/folders/1CmrGSKIuA7Sade9w12uPbRcBv5O4aLCB?usp=sharing </t>
  </si>
  <si>
    <t>El reporte realizado por el proceso justifica la improcedencia del hallazgo , se recomienda al proceso las gestiones necesarias para adelantar la gestion de cierre de este bajo los procedimientos establecidos por la entidad para tal fin y establecer con el proceso de Seguimiento y Evaluacion Independiente las mesas de trabajo necesarias para retirar el hallazgo del plan de mejoramiento.</t>
  </si>
  <si>
    <t>FILA_137</t>
  </si>
  <si>
    <t>CI04217</t>
  </si>
  <si>
    <t xml:space="preserve">Al consultar los contratos 031,032,033,034,035,041,042,043,044,048,050,051,052,059, de la vigencia 2014, se pudo evidenciar  que los mismos se encuentran sin liquidar, se perdió la competencia para liquidar,  los contratos 041, 042, y 048  de la vigencia 2014, son de ejecución instantánea, y de acuerdo al procedimiento APAJUOAJPT25 LIQUIDACIÓN DE CONTRATOS NUMERAL 7º establece que los contratos que no requieren liquidación, elabora una constancia indicando el PAZ Y SALVO surtido entre la entidad y el contratista, en la misma indicará que en el expediente contractual se encuentran adjuntos el Estado de Cuenta y los documentos de Interventoría los contratos;  la entidad no realizó el respectivo tramite incumpliendo de esta manera ARTÍCULO 11 DE LA LEY 1150/11, así mismo el procedimiento APAJUOAJPT25 LIQUIDACIÓN DE CONTRATOS.   </t>
  </si>
  <si>
    <t>Los supervisores  de contratos  no le dieron cumplimiento al procedimiento establecido.</t>
  </si>
  <si>
    <t xml:space="preserve"> Cerrar el expediente contractual a travezs de una constancia de archivo para los contratos 031,032,033,034,035,041,042,043,044,048,050,051,052,059, de la vigencia 2014, según lo establecido en la guia de liquidacion de contratos de colombia compra eficiente.</t>
  </si>
  <si>
    <t>Lograr el cierre de los expedientes contractuales de conformidad a la guia de liquidacion de contratos de colombia compra eficiente y la ley aplicable al F:P.S.</t>
  </si>
  <si>
    <t>lograr el cierre de los expedientes de los contratos 031,032,033,034,035,041,042,043,044,048,050,051,052,059.</t>
  </si>
  <si>
    <t>realizar el cierre de los expedientes contractuales de los 14 contratos en relacion</t>
  </si>
  <si>
    <t xml:space="preserve">La acción de mejora que se implementó para subsanar el hallazgo fue la  Modificación del Procedimiento Liquidación de Contratos CÓD. APAJUOAJ25, en donde se impone como primera actividad  la carga al Supervisor de diligenciar  el FORMATO DE SOLICITUD DE ELABORACIÓN DE ACTA DE LIQUIDACIÓN, CONSTANCIA DE EXCEPCIÓN DE LIQUIDACIÓN O CONSTANCIA DE ARCHIVO  CÓD. APAJUOAJFO24, en donde solicita a la OAJ el apoyo en la elaboración de acta de liquidación, constancia de excepción de liquidación o constancia de archivo, dentro de los términos establecidos en el artículo 11 de la Ley 1150 de 2007, adjuntando toda la información pre contractual, contractual y poscontractual a la que tiene acceso en ejercicio de su supervisión. De esta manera, se subsana la causa del hallazgo, por cuanto el Supervisor es quien debe impulsar el proceso de liquidación dentro de los establecidos en el artículo 11 de la Ley 1150 de 2007. 
Así mismo,  en cuanto a la acción correctiva, tal y como fue informado a la Oficina de Control Interno mediante memorando OAJ - 20191300118723  en el que se solicitó el cierre de la debilidad No. 19 del informe de auditoría del primer semestre de 2019 realizado a la Oficina Asesora Jurídica y este hallazgo, teniendo en cuenta el informe enviado por la líder del grupo de liquidaciones mediante oficio No. 2019-220-032807-2 del 22 de noviembre de dos mil diecinueve (2019) dirigido a la  OAJ, en el que informa “…que de acuerdo al análisis realizado a los expedientes contractuales, se evidencio que a la entidad se le vencieron los términos para proceder con la liquidación de los mismos; por lo cual se considera improcedente la existencia del hallazgo debido al vencimiento de dichos términos… (Sic)”, lo anterior, en razón a que la entidad ha perdido competencia para liquidar los contratos objeto de hallazgo, según los términos otorgadoe en el artículo 11 de la Ley 1150 de 2007.
Evidencia: 1. Resolución 0463 de 2020 de aprobación de modificación del procedimiento de liquidación de contratos, y formato de solicitud de elaboración de acta de liquidación, constancia de excepción de liquidación o constancia de archivo. 2. Procedimiento Liquidación de contratos  CÓD. APAJUOAJ25. 3. FORMATO DE SOLICITUD DE ELABORACIÓN DE ACTA DE LIQUIDACIÓN, CONSTANCIA DE EXCEPCIÓN DE LIQUIDACIÓN O CONSTANCIA DE ARCHIVO  CÓD. APAJUOAJFO24. 4.Memorando OAJ - 20191300118723. Que reposan carpeta  https://drive.google.com/drive/folders/1CmrGSKIuA7Sade9w12uPbRcBv5O4aLCB?usp=sharing </t>
  </si>
  <si>
    <t>Recomiendo que debido a que el producto de esta actividad son los expedientes contractuales cerrados   indicar y adjuntar evidencia  de estos  expedientes  si bien se adjunta un memorando  este no es evidencia del cierre de estos expedientes</t>
  </si>
  <si>
    <t>FILA_138</t>
  </si>
  <si>
    <t>CI00315</t>
  </si>
  <si>
    <t>No se evidencia cumplimiento del plan de mejoramiento para los hallazgos detectados por la supersalud en la visita de auditoria de 2014</t>
  </si>
  <si>
    <t>No hay una conciliacion efectiva entre la base de datos de las hojas de vida y el inventario.</t>
  </si>
  <si>
    <t>GESTION TICS</t>
  </si>
  <si>
    <t>Conciliacion entre base de datos</t>
  </si>
  <si>
    <t>Tener una base de datos conciliadal del estado actual del inventario de harward y sowfar de la entidad.</t>
  </si>
  <si>
    <t>Base de datos conciliada</t>
  </si>
  <si>
    <t>Unidad</t>
  </si>
  <si>
    <t xml:space="preserve">Se realizó la actualización del inventario de equipos  y la conciliación del inventario con el GIT GESTIÓN DE SERVICIOS ADMINISTRATIVOS. Las evidencias en https://drive.google.com/drive/u/0/folders/13-HYVm-JD92jyYnyRuB-0sQ58-kAveEbhttps://drive.google.com/drive/folders/1sOOmN7YVE7hCB8-uaJzQgf04NC19ohN6
</t>
  </si>
  <si>
    <t>El reporte es coherente con la accion formulada, el link funciona adecuadamente.se recomienda diligenciar el FORMATO SOLICITUD DE ACCIONES CORRECTIVAS O PREVENTIVAS COD: PEMYMOPSFO15 de este hallazgo para darle tramite y cierre</t>
  </si>
  <si>
    <t>FILA_139</t>
  </si>
  <si>
    <t>FILA_140</t>
  </si>
  <si>
    <t>CA01817</t>
  </si>
  <si>
    <t>En la auditoria se puso determinar que el procedimiento  MANTENIMIENTO DE SERVIDOR DE INTRANET - APGTSOPSPT05, se encuentra y no incluye tiempos de ejecucion de las actividades, incumpliendo el literal b) del numeral 4.2.3 de la NTCGP 1000:2009</t>
  </si>
  <si>
    <t>Porque dentro del proceso no aseguró la identificación  de los cambios y el estado de versiones de algunos procedimientos</t>
  </si>
  <si>
    <t>Actualizar el procedimiento de MANTENIMIENTO DE SERVIDOR DE INTRANET - APGTSOPSPT05</t>
  </si>
  <si>
    <t xml:space="preserve">Dar cumplieminto al procedimiento MANTENIMIENTO DE SERVIDOR DE INTRANET - APGTSOPSPT05,  incluyendo tiempo de ejecución de las actividades </t>
  </si>
  <si>
    <t xml:space="preserve">Lograr la actualizacion del procedimiento MANTENIMIENTO DE SERVIDOR DE INTRANET - APGTSOPSPT05,ncluyendo tiempo de ejecución de las actividades </t>
  </si>
  <si>
    <t xml:space="preserve">   Teniendo en cuenta la ejecución de contrato No. 440 de 2019, que contiene la implementación de la nueva intranet, se solicitó la eliminación del procedimiento APGTSOPSPT05-MANTENIMIENTO DE SERVIDOR DE INTRANET versión 2.0 del sistema integrado de gestión el cuál quedó aprobada su eliminación  bajo el siguiente concepto técnico : "La eliminación del Procedimiento MANTENIMIENTO DE SERVIDOR DE INTRANET  APGTSOPSPT05, VERSION 2.0 se realiza teniendo en cuenta el desarrollo y administración de la intranet por el proveedor contratado, la alta dirección de la entidad decidió tercerizar el soporte, mantenimiento y alojamiento y administración de la intranet del Fondo de Pasivo
Social de Ferrocarriles nacionales de Colombia, bajo lineamientos de política gobierno digital; la ubicación de la Información a un servidor virtual en la nube del proveedor quien se encarga directamente de los procesos de mantenimiento preventivo y correctivo a los que haya lugar" En la misma sesión  se actualizó el Procedimiento APGTOPSPT07 Mantenimiento de servidores de aplicaciones y bases de datos versión 4.0 (100%) de acuerdo a las necesidades. Aprobado con resolución No. 1990 de 1 de diciembre de 2020.
Evidencias en: 
https://drive.google.com/drive/folders/1ZcozFZtGcpL-hzmuUlRQU8LcyKEbsSRK?usp=sharingDurante el segundo trimestre del 2021 se diligencara el formato  PEMYMOPSFO15  y se enviara a control interno para la declaracion de la eficacia de la acción y cierre del hallazgo, la acción esta cumplida en 100%</t>
  </si>
  <si>
    <t>FILA_141</t>
  </si>
  <si>
    <t>CI032119</t>
  </si>
  <si>
    <t xml:space="preserve">2) Se solicitó a la GESTION DE TICS – (Tecnología Seguridad de la Información S.I) presentar cronograma para el mantenimiento de equipos de cómputos de la entidad,     y se evidencia que existe programación para los meses de agosto y septiembre del año 2019, a fecha 16 de septiembre, aún no se había ejecutado lo programado para el mes de agosto, de igual forma no se observó programación y ejecución para el primer semestre de la vigencia 2019, incumpliendo lo dispuesto PETIC - FPS-FNC de las obligaciones específicas del Ítem 9 del perfil profesional en ingeniería  clasificación V “Apoyar en la programación y desarrollo de mantenimientos preventivos y correctivos de la Infraestructura tecnológica de la Entidad.”, como también en el Ítem 9 “Apoyar en la programación y desarrollo de mantenimientos preventivos y correctivos de la Infraestructura tecnológica de la Entidad.” perfil profesional en ingeniería  clasificación I.
Se recomienda elaborar y documentar un plan y/o un cronograma general de mantenimiento preventivo y correctivo para los equipos de tecnologías de información de la entidad, y así llevar a cabo el desarrollo de estas actividades e iniciar su ejecución al inicio de cada vigencia </t>
  </si>
  <si>
    <t>Falta de asignacion de responsable para la ejecucion de la actividades para gestionar el mantenimiento de equipos de computo</t>
  </si>
  <si>
    <t xml:space="preserve">Establecer el responsable de la gestion de las acciones de  plan de mantenimiento con sus respectivas responsabilidades.  </t>
  </si>
  <si>
    <t xml:space="preserve">Actualizar y aprobar el plan de mantenimiento preventivo y correctivo de los equipos tecnologicos </t>
  </si>
  <si>
    <t>actualizacion plan de mantenimiento preventivo y correctivo de los equipos tecnologicos</t>
  </si>
  <si>
    <t>Plan actualizado</t>
  </si>
  <si>
    <t xml:space="preserve">     Se llevó a cabo la elaboración del APGTSOPSPL02 Plan de mantenimiento de infraestructura Tecnológica (100%) y formato de cronograma para su programación anual (100%). Aprobado con resolución No. 2318 del 30 al 31 de diciembre de 2020.
Evidencia en drive:  https://drive.google.com/drive/folders/1gFFbaG0HS9CwiHo7OZ1R83TQZU162ndp?usp=sharing           Durante el segundo trimestre del 2021 se diligencara el formato  PEMYMOPSFO15  y se enviara a control interno para la declaracion de la eficacia de la acción y cierre del hallazgo, la acción esta cumplida en 100%</t>
  </si>
  <si>
    <t>El reporte es coherente con la accion formulada, el link funciona adecuadamente y contiene las evidencias descritas se recomienda diligenciar el FORMATO SOLICITUD DE ACCIONES CORRECTIVAS O PREVENTIVAS COD: PEMYMOPSFO15 de este hallazgo para darle tramite y cierre</t>
  </si>
  <si>
    <t>FILA_142</t>
  </si>
  <si>
    <t>FILA_143</t>
  </si>
  <si>
    <t>FILA_144</t>
  </si>
  <si>
    <t>CI03519</t>
  </si>
  <si>
    <t>Con relación al hallazgo número 21 de la CGR el cual corresponde “Planeación, implementación y mantenimiento componentes estrategia de gobierno en línea GEL”, con acción de mejoras de “implementar un plan de mejoramiento de las tic”, con actividades y/o descripción, “formulación y/o actualización del Modelo de Seguridad y Privacidad de la Información”, el cual se encuentra con un porcentaje de avance del 20% al 22 de agosto del 2019 y este tenía como plazo de cumplimiento el 31/08/2018.
Se recomienda dar celeridad a la implementación y tomar las acciones, correspondientes para no presentar incumplimientos al plan de mejoramiento suscrito por la CGR.</t>
  </si>
  <si>
    <t>las actividades programadas no  fueron planificadas, teniendo en cuenta los recursos necesarios  y las fechas de finalizacion adecuadas para el cumplimiento de estas.</t>
  </si>
  <si>
    <t>Formular un cronograma, el cual cuente con las metas, indicadores y fechas adecuadas, involucrando  todos los compenetes de la politica de gobierno digital, con sus habilitadores transversales el cual permita realizar un adecuado seguimiento y logarar los avances planificados.</t>
  </si>
  <si>
    <t>Lograr la implementacion de la politica de gobierno digital</t>
  </si>
  <si>
    <t>identificacion, formulacion y ejecucion de las acciones para lograr la  implementacion de la politica de gobierno digital.</t>
  </si>
  <si>
    <t>cronograma aprobado e  implementado</t>
  </si>
  <si>
    <t xml:space="preserve">LA entidad cuenta con MIPG, donde en la politica de Gobierno Digital estan contemplada las actividades con sus fechas para el cumplimiento de esta politica, y como complemento tambien cuenta con el PETIC- plan estrategico de tecnologia de la información el cual se realizo en cumplimiento de la politica de Gobierno digital, siguiendo el manual de Gobierno Digital en donde se incluyeron actividades de cada uno de sus habilitadores(Seguridad de la información, Arquitectura y servixio de ciudadanos Digitales ). La evidencia en :https://www.fps.gov.co/aym_document/aym_plan_tic/01.%202021%20-%202022/Mapa%20de%20ruta%20para%20PETIC%20_2022.pdf
https://docs.google.com/spreadsheets/d/1K4BNAsN7qspBqn_BTBWTvii029L57Prg/edit?usp=drive_web&amp;ouid=100898589995249395054&amp;rtpof=true
</t>
  </si>
  <si>
    <t xml:space="preserve">El reporte es coherente con la accion formulada, el link funciona adecuadamente.se recomienda diligenciar el FORMATO SOLICITUD DE ACCIONES CORRECTIVAS O PREVENTIVAS COD: PEMYMOPSFO15 de este hallazgo para darle tramite y cierre </t>
  </si>
  <si>
    <t>FILA_145</t>
  </si>
  <si>
    <t>20 SUSCRIPCIÓN DEL PLAN DE MEJORAMIENTO</t>
  </si>
  <si>
    <t>CI132021</t>
  </si>
  <si>
    <t>“ Una vez revisado el link http://intranet.fps.gov.co/documentos-sig/GestiónTics/procedimientos, se evidencia que el proceso no tiene actualizado los siguientes documentos: APGTSOPSFC01 FICHA DE CARACTERIZACIÓN DE PROCESO – GESTIÓN TICS V4, se evidencia que la caracterización tiene fecha de actualización del 26/12/2019, transcurrido 1 año, 11 meses y 4 días no se ha efectuado actualizaciones a la caracterización, Procedimiento APGTSOPSPT03 SOPORTE TECNICO A USUARIOS V3, , aprobado a través de la resolución 2098 del 11/12/2015, transcurridos 5 años, 11 meses y 19 días no se han efectuado actualizaciones al procedimiento, Procedimiento APGTSOPSPT06 CREACIÓN, MODIFICAIÓN Y ELIMINACIÓN DE USUARIOS EN EL SISTEMA V4, aprobado a través de la resolución 3040 del 26/12/2019, transcurrido 1 año, 11 meses y 4 días no se ha efectuado actualizaciones al procedimiento, Procedimiento APGTSOPSPT08 INVENTARIO, CLASIFICACIÓN Y ETIQUETADO DE ACTIVOS DE INFORMACIÓN V1, aprobado a través de la resolución 1200 del 05/07/2017, transcurridos 4 años, 4 meses y 25 días no se han efectuado actualizaciones al procedimiento.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</si>
  <si>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La normatividad vigente no exige esa periodicidad de actualización de procedimientos</t>
  </si>
  <si>
    <t>1. Elevar concepto al Dafp sobre la necesidad de actualizar documentos del sistema de gestion cada 2 años</t>
  </si>
  <si>
    <t>Se remitio el dia 28 de abril consulta al DAFP sobre la pertinencia de trasladar los riesgos de cada procedimiento a la matriz de riesgos, con Radicado No.: *OPS* - *202201200073641*.
Así mismo el DAFP dio respuesta a la consulta el dia 06 de Junio con Radicado Radicado No.: 20225000206101
https://drive.google.com/drive/u/1/folders/12iXqpG2IUY03Mhh32XQ2bU1a3Pes8roR</t>
  </si>
  <si>
    <t>FILA_146</t>
  </si>
  <si>
    <t>21 SUSCRIPCIÓN DEL PLAN DE MEJORAMIENTO</t>
  </si>
  <si>
    <t>2.Realizar el acta de  la necesidad de elaboración, modificación o eliminación de documentos para el sistema integrado de gestión del proceso de gestion tics incluyendo la relación de todos los documentos del proceso GESTIÓN TICS  dejando evidencia de que se analizaron todos los docuementos que tiene más de dos años de adopción y los que se priorizan conforme a necesidades y recuros disponibles.</t>
  </si>
  <si>
    <t>Se realizo reunion con el proceso TICS y se verificaron cada uno de los documentos del SIG e identificaron los documentos que deben ser actualizados.
La evidencia en:
https://drive.google.com/drive/folders/169NP3OlQfxJ6WmAGDP6RZ3PfkzVW57uj</t>
  </si>
  <si>
    <t>FILA_147</t>
  </si>
  <si>
    <t>22 SUSCRIPCIÓN DEL PLAN DE MEJORAMIENTO</t>
  </si>
  <si>
    <t>3.Realizar la actualización del documento Procedimiento APGTSOPSPT03 SOPORTE TECNICO A USUARIOS V3</t>
  </si>
  <si>
    <t>FILA_148</t>
  </si>
  <si>
    <t>23 SUSCRIPCIÓN DEL PLAN DE MEJORAMIENTO</t>
  </si>
  <si>
    <t>4. .Realizar la actualización del documento Procedimiento APGTSOPSPT08 INVENTARIO, CLASIFICACIÓN Y ETIQUETADO DE ACTIVOS DE INFORMACIÓN V1</t>
  </si>
  <si>
    <t>FILA_149</t>
  </si>
  <si>
    <t>24 SUSCRIPCIÓN DEL PLAN DE MEJORAMIENTO</t>
  </si>
  <si>
    <t>CI142021</t>
  </si>
  <si>
    <t xml:space="preserve"> Una vez verificado el procedimiento APGTSOPSPT03 SOPORTE TECNICO A USUARIOS V3 , se observa deficiencias en la formulación de riesgos y controles de acuerdo a los lineamientos de la Guía para la Administración del Riesgo de Gestión y Corrupción y Diseño de Controles en Entidades Públicas, diciembre de 2020, versión 5, numeral 3.2.2.1 Estructura para la descripción del control,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se evidencia supuestamente por desconocimiento de las normas o procedimiento lo que impide la optimización de las actividades de control en el proceso”</t>
  </si>
  <si>
    <t xml:space="preserve">Guía para la Administración del Riesgo de Gestión y Corrupción y Diseño de Controles en Entidades Públicas es de 2020 y  no ha sido adoptada y socializada en la entidad por parte del proceso de Direccionamiento estratégico. </t>
  </si>
  <si>
    <t>1.Realizar la actualización del documento Procedimiento APGTSOPSPT03 SOPORTE TECNICO A USUARIOS V3, teniendo en cuenta  los lineamientos de la Guía para la Administración del Riesgo de Gestión y Corrupción y Diseño de Controles en Entidades Públicas, diciembre de 2020, que se adopte y socialice en la entidad.</t>
  </si>
  <si>
    <t>FILA_150</t>
  </si>
  <si>
    <t>25 SUSCRIPCIÓN DEL PLAN DE MEJORAMIENTO</t>
  </si>
  <si>
    <t>CI152021</t>
  </si>
  <si>
    <t>Se evidencia que los riesgos y método de control de los procedimientos APGTSOPSPT01 PUBLICACIÓN Y ACTUALIZACIÓN DE INFORMACIÓN EN MEDIOS ELECTRÓNICOS (PAGINA WEB - INTRANET) V6, APGTSOPSPT03 SOPORTE TECNICO A USUARIOS V3, APGTSOPSPT06 CREACIÓN, MODIFICAIÓN Y ELIMINACIÓN DE USUARIOS EN EL SISTEMA V4, APGTSOPSPT08 INVENTARIO, CLASIFICACIÓN Y ETIQUETADO DE ACTIVOS DE INFORMACIÓN V1, no se encuentran actualizados de acuerdo a los riegos del proceso que se encuentran en el Mapa de Manejo de Riesgos vigencia 2021 publicado en la intranet en la ruta 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supuestamente por desconocimiento de las normas o procedimiento lo que impide la optimización de las actividades de control en el proceso”</t>
  </si>
  <si>
    <t>Guía para la Administración del Riesgo de Gestión y Corrupción y Diseño de Controles en Entidades Públicas es de 2020 y  no ha sido adoptada y socializada en la entidad por parte del proceso de Direccionamiento estratégico</t>
  </si>
  <si>
    <t>1.Revisar los procedimientos APGTSOPSPT01 PUBLICACIÓN Y ACTUALIZACIÓN DE INFORMACIÓN EN MEDIOS ELECTRÓNICOS (PAGINA WEB - INTRANET) V6, APGTSOPSPT03 SOPORTE TECNICO A USUARIOS V3, APGTSOPSPT06 CREACIÓN, MODIFICAIÓN Y ELIMINACIÓN DE USUARIOS EN EL SISTEMA V4, APGTSOPSPT08 INVENTARIO, CLASIFICACIÓN Y ETIQUETADO DE ACTIVOS DE INFORMACIÓN V1, actualizar los que requieran actualización segun necesidad, por mal diseño del control para mitigar o eliminar riesgos que se puedan presentan en su deesarrollo.</t>
  </si>
  <si>
    <t>FILA_151</t>
  </si>
  <si>
    <t>26 SUSCRIPCIÓN DEL PLAN DE MEJORAMIENTO</t>
  </si>
  <si>
    <t>Revisar que los riesgos identificados se les aplique el tratamiento definido para este según su impacto</t>
  </si>
  <si>
    <t>FILA_152</t>
  </si>
  <si>
    <t>CA01917</t>
  </si>
  <si>
    <t>No se observan evidencias de la verificación y revisión de los documentos y envío del correo electrónico manifestando si hay o no lugar a elaboración, modificación o eliminación de los documentos necesarios para la operación del proceso, el cual debe ser enviado dentro de los diez (10) días hábiles siguientes al vencimiento del semestre y adicionalmente se observa desactualización en algunos documentos, tales como:  
PESEIGCIPT05    INFORME MENSUAL SOBRE AUSTERIDAD Y EFICIENCIA EN EL GASTO-V3 NOV-2014, normatividad (2785 de 2011, Directiva Presidencia 001 del 10 de febrero 2016... 
Procedimiento: VERIFICACIÓN CUMPLIMIENTO DE LOS COMPROMISOS ADQUIRIDOS EN EL COMITÉ COORDINADOR DEL SISTEMA DE CONTROL INTERNO Y CALIDAD, versión 2 de noviembre de 2009.normatividad DECRETO 943 DE 2014?
Procedimiento: AUDITORIAS INTERNAS DEL SISTEMA INTEGRAL DE GESTION-V-3 de nov/2013.
Formato LISTAS DE VERIFICACIÓN, cód. PESEIGCIFO05 -Versión 1 octubre de 2008 y demás documentos requeridos para cumplir este procedimiento, incumpliendo el procedimiento  ESDESOPSPT07    ELABORACION Y CONTROL DE DOCUMENTOS INTERNOS y el literal b) del numeral 4,2,3 de las normas NTCGP:1000-2009 y de la ISO -9001-2008.</t>
  </si>
  <si>
    <t>se desconocia la actividad de envio del correo de actualizacion de los documentos del SIG, incluida en el procedimiento ESDESOPSPT07    ELABORACION Y CONTROL DE DOCUMENTOS INTERNOS.</t>
  </si>
  <si>
    <t>SEGUIMIENTO Y EVALUACION INDEPENDIENTE</t>
  </si>
  <si>
    <t>Socializacion del procedimiento ESDESOPSPT07    ELABORACION Y CONTROL DE DOCUMENTOS INTERNOS, y aplicación de las actividades a responsabilidad del proceso de seguimiento y evaluacion independiente.</t>
  </si>
  <si>
    <t>Lograr controlar los cambios surgidos a los procedimientos del proceso.</t>
  </si>
  <si>
    <t>Acta de las actividades realizadas para adelantar la gestion de la actualizacion de los documentos a responsabilidad del proceso de seguimiento y evaluacion independiente</t>
  </si>
  <si>
    <t>Acta de analisis de actualizacion de documentos.</t>
  </si>
  <si>
    <t>FILA_153</t>
  </si>
  <si>
    <t>De Acuerdo a la metodologia establecida para la CGR para la calificacion final del control interno, el puntaje obtenido es 2,487, valor que permite a la CGR conceptuar que la calificacion final es ineficiente.</t>
  </si>
  <si>
    <t>Deficiencia en el Control Interno del FPS-FNC</t>
  </si>
  <si>
    <t>CGR2017</t>
  </si>
  <si>
    <t>IMPLEMENTAR UN PLAN OFICINA DE CONTROL INTERNO PARA EL SEGUIMIENTO AL PLAN DE ACCIÓN GENERAL DE AUDITORIA VIGENCIA 2016-2017</t>
  </si>
  <si>
    <t>2. Efectuar seguimiento y control a los avances de las actividades del trimestre</t>
  </si>
  <si>
    <t xml:space="preserve">Seguimiento ejecutado </t>
  </si>
  <si>
    <t>Mejorar el Sistema de Control Interno</t>
  </si>
  <si>
    <t xml:space="preserve">Se realizó la auditoria de seguimiento correspondiente al PM CGR II trimestre de 2021, en los términos establecidos de acuerdo al procedimiento interno y se socializó mediante memorando - 202101000085583 el dia 13-08-2021  
Evidencia: 
https://drive.google.com/drive/folders/1JcUwAMt4abHNmhpzyAJ8hyaIVrLVd0q2?usp=sharing </t>
  </si>
  <si>
    <t>El link relacionado funciona y las evidencias son coherentes con el reporte, es necesario diligenciar  formato de SOLICITUD DE ACCIONES CORRECTIVAS O PREVENTIVAS COD: PEMYMOPSFO15  para realizar el tramite de cierre de este hallazgo</t>
  </si>
  <si>
    <t>FILA_154</t>
  </si>
  <si>
    <t>CI162021</t>
  </si>
  <si>
    <t>De conformidad con las disposiciones del Manual Operativo del Modelo Integrado de Planeación y Gestión MIPG versión 4,  3ª Dimensión: Gestión con valores para resultados,  Política de Fortalecimiento organizacional y simplificación de procesos, Lineamientos generales para la implementación, Trabajar por procesos “Revisar y analizar permanente el conjunto de procesos institucionales, a fin de actualizarlos y racionalizarlos (recorte de pasos, tiempos, requisitos, entre otros)” Se puedo evidenciar que al interior del proceso  SEGUIMIENTO Y EVALUACION INDEPENDIENTE, existe desactualización documental, en especial de la metodología relacionada con AUDITORIAS</t>
  </si>
  <si>
    <t>Auditoria Interna</t>
  </si>
  <si>
    <t>Actualizar los procedimientos del proceso seguimiento y evaluación independiente de acuerdo a la normatividad vigente</t>
  </si>
  <si>
    <t xml:space="preserve">Dar cumplimiento a los lineamientos del  Manual Operativo del Modelo Integrado de Planeación y Gestión MIPG versión 4,  3ª Dimensión: Gestión con valores para resultados,  Política de Fortalecimiento organizacional y simplificación de procesos, Lineamientos generales para la implementación, Trabajar por procesos </t>
  </si>
  <si>
    <t>Actualizar el Procedimiento PESEIGCIPT01 AUDITORIAS INTERNAS DEL FPS - V5.0</t>
  </si>
  <si>
    <t>FILA_155</t>
  </si>
  <si>
    <t xml:space="preserve">
Porque no se han ejecutado acciones correctivas</t>
  </si>
  <si>
    <t>Actualizar el Procedimiento PESEIGCIPT03 AUDITORIAS INTERNAS DE EVALUACIÓN INDEPENDIENTE - V 3.0</t>
  </si>
  <si>
    <t>FILA_156</t>
  </si>
  <si>
    <t>Actualizar el Procedimiento PESEIGCIPT06 PROCEDIMIENTO INFORME ANUAL DEL SISTEMA DE CONTROL INTERNO CON CONTABLE - V4.0</t>
  </si>
  <si>
    <t>FILA_157</t>
  </si>
  <si>
    <t>Actualizar el Procedimiento PESEIGCIPT29 INFORME EJECUTIVO ANUAL DEL SISTEMA DE CONTROL INTERNO - V5.0</t>
  </si>
  <si>
    <t>FILA_158</t>
  </si>
  <si>
    <t>Actualizar el Procedimiento PESEIGCIPT31
VERIFICACIÓN CUMPLIMIENTO DE LOS COMPROMISOS ADQUIRIDOS EN EL COMITÉ
COORDINADOR DEL SISTEMA DE CONTROL INTERNO Y CALIDAD -  V2.0</t>
  </si>
  <si>
    <t>FILA_159</t>
  </si>
  <si>
    <t>Actualizar el Procedimiento PESEIGCIPT48 CERTIFICACIÓN CUMPLIMIENTO DE LA INFORMACIÓN LITIGIOSA DEL ESTADO - V1.0</t>
  </si>
  <si>
    <t>FILA_160</t>
  </si>
  <si>
    <t>Actualizar el procedimiento PESEIGCIPT49 INFORME PORMENORIZADO DEL ESTADO DE CONTROL INTERNO LEY 1474 - V 1.0</t>
  </si>
  <si>
    <t>FILA_161</t>
  </si>
  <si>
    <t>11 SUSCRIPCIÓN DEL PLAN DE MEJORAMIENTO</t>
  </si>
  <si>
    <t>CI082021</t>
  </si>
  <si>
    <t xml:space="preserve">Una vez revisado el link http://intranet.fps.gov.co/documentos-sig/MediciónyMejora/procedimientos, se evidencia que el proceso no tiene actualizado los siguientes documentos: Procedimiento PEMYMOPSPT05 ADMINISTRACION DE ACCIONES CORRECTIVAS A TRAVES DE PLANES DE MEJORAMIENTO V09, aprobado a través de la resolución 2959 del 28/12/2018, transcurridos 2 años y 11 meses no se han efectuado actualizaciones al procedimiento, Manual de Calidad Sistema Integral de Gestión (MECI-CALIDAD) con fecha de vigencia junio 5 de 2017, transcurridos 4 años, 5 meses y 25 días no se han efectuado actualizaciones al Manual de Calidad.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 </t>
  </si>
  <si>
    <t xml:space="preserve">.El procedimiento observado no estaba actualizado a la NTC ISO 9001:2015    </t>
  </si>
  <si>
    <t>MEDICIÓN Y MEJORA</t>
  </si>
  <si>
    <t xml:space="preserve">Actualizar el Procedimiento PEMYMOPSPT05 ADMINISTRACION DE ACCIONES CORRECTIVAS A TRAVES DE PLANES DE MEJORAMIENTO </t>
  </si>
  <si>
    <t>Por medio de la resolucion 873 de junio 23 de 2022 se adopto el documento ADMINISTRACION DE ACCIONES CORRECTIVAS A TRAVES DE PLANES DE MEJORAMIENTO.PEMYMOPSPT05 Version 10. 
Evidencia: https://drive.google.com/drive/folders/1lUFwOP2JGe-oFMLlWvgIFc_1ZL9I0m0N?usp=sharing</t>
  </si>
  <si>
    <t>FILA_162</t>
  </si>
  <si>
    <t>12 SUSCRIPCIÓN DEL PLAN DE MEJORAMIENTO</t>
  </si>
  <si>
    <t xml:space="preserve">    El proceso no contaba con el personal requerido para la actualizacion del manual del sistema integrado de gestion en las fechas estipuladas.</t>
  </si>
  <si>
    <t>Actualizar el Manual del Sistema Integrado de Gestión de la entidad</t>
  </si>
  <si>
    <t>Con corte al I  TRIMESTRE PLAN DE MEJORAMIENTO INSTITUCIONAL-2022, se informa que el documento MANUAL DEL SISTEMA INTEGRADO DE GESTIÓN (SIG-MIPG) ha sido actualizado a la versión 12.0, mediante resolución 2489 de 2021 
 Evidencia: https://drive.google.com/drive/folders/1Qn0YVCaejXrmtkS0COPMmKyc3kDUjxhP?usp=sharing</t>
  </si>
  <si>
    <t>El reporte es coherente con la acción de mejora formulada, el link funciona adecuadamente y contiene las evidencias descritas. Se tramito ante la oficina de control interno por ,medio de memorando OPS – 202201200066573</t>
  </si>
  <si>
    <t>FILA_163</t>
  </si>
  <si>
    <t>13 SUSCRIPCIÓN DEL PLAN DE MEJORAMIENTO</t>
  </si>
  <si>
    <t>Realizar el acta de  la necesidad de elaboración, modificación o eliminación de documentos para el sistema integrado de gestión del proceso de medición y mejora</t>
  </si>
  <si>
    <t>El dia 30 de enero 2022 la oficina asesora de planeacion realizo una mesa de trabajo con los contratistas con el fin de definir los documentos susceptibles de ajustes, en dicha mesa de trabajo se establecieron los procedimientos a actualizar y los respectivos responsables 
 Evidencia: https://drive.google.com/drive/folders/1Qn0YVCaejXrmtkS0COPMmKyc3kDUjxhP?usp=sharing</t>
  </si>
  <si>
    <t>FILA_164</t>
  </si>
  <si>
    <t>14 SUSCRIPCIÓN DEL PLAN DE MEJORAMIENTO</t>
  </si>
  <si>
    <t>CI092021</t>
  </si>
  <si>
    <t>Se encontró en el procedimiento PEMYMOPSPT03 SEGUIMIENTO Y MEDICIÓN A TRAVÉS DE INDICADORES DE GESTIÓN V6 que existen 6 riesgos y 5 puntos de control iguales, se evidencia que no se están implementando los lineamientos de la Guía para la Administración del Riesgo y el Diseño de los Controles en Entidades Públicas diciembre de 2020 versión 5 pág.43-44 numeral 3.2.2 Valoración de Controles y 3.2.2.1 Estructura para la descripción del Control, existe un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t>
  </si>
  <si>
    <t>1.El procedimiento observado no estaba actualizado a la NTC ISO 9001:2015                                                                                                                      2. El proceso no contaba con el personal requerido para la actualizacion del manual del sistema integrado de gestion en las fechas estipuladas.</t>
  </si>
  <si>
    <t>Actualizar y aprobar el procedimiento  PEMYMOPSPT03 SEGUIMIENTO Y MEDICIÓN A TRAVÉS DE INDICADORES DE GESTIÓN</t>
  </si>
  <si>
    <t>FILA_165</t>
  </si>
  <si>
    <t>15 SUSCRIPCIÓN DEL PLAN DE MEJORAMIENTO</t>
  </si>
  <si>
    <t>CI102021</t>
  </si>
  <si>
    <t>Una vez verificado el formato Detección, Control y Seguimiento del Producto y/o Servicio no Conforme PEMYMOPSFO18, publicado en el link: http://intranet.fps.gov.co/documentossig/PlanesInstitucionalesySeguimientos/Informes/ControldeServicionoConforme, no se evidencia el seguimiento por parte de la Oficina Asesora de Planeación al producto y/o servicio no conforme de la entidad, existe un incumplimiento con la actividad No 10 del procedimiento PEMYMOPSPT08 CONTROL DEL PRODUCTO Y/O SERVICIO NO CONFORME “Realiza monitoreo a los productos y/o servicios no conformes reportados, definido en el FORMATO DETECCION, CONTROL Y SEGUIMIENTO DEL PRODUCTO Y/O SERVICIO NO CONFORME PEMYMOPSFO18, en caso que el proceso que lo genera no reporte la corrección dentro de los dos días hábiles siguientes a la detección, envía correo electrónico solicitando corrección inmediata y adjuntando el reporte respectivo” se evidencia supuestamente por desconocimiento de la normas o procedimiento generando posible entregas de servicios o productos defectuosos a la ciudadanía.”</t>
  </si>
  <si>
    <t>El proceso no contaba con el personal requerido para la actualizacion del manual del sistema integrado de gestion en las fechas estipuladas</t>
  </si>
  <si>
    <t xml:space="preserve">Concertar  por medio de acta con el recurso humano asignado en su plan de trabajo la oportunidad en los seguimientos del servicio no conforme </t>
  </si>
  <si>
    <r>
      <rPr>
        <sz val="12"/>
        <color rgb="FF000000"/>
        <rFont val="Arial Narrow"/>
        <family val="2"/>
      </rPr>
      <t xml:space="preserve">El Fondo de Pasivo Social de Fedrrocarriles Nacionales, suscribio el Contrato de prestación de Servicios Profesionales CPS-143-2022, donde se encuentra estipulado la actividad especifica </t>
    </r>
    <r>
      <rPr>
        <b/>
        <sz val="12"/>
        <color rgb="FF000000"/>
        <rFont val="Arial Narrow"/>
        <family val="2"/>
      </rPr>
      <t xml:space="preserve">"Elaborar las estadísticas e informe semestral de las salidas no conformes detectadas en la entidad, dentro de los plazos establecidos en el procedimiento PEMYMOPSPT08 CONTROL DE LAS SALIDAS NO CONFORMES y de más actividades a cargo de la Ofician Asesora de Planeación y sistemas."                                                                                                                                               </t>
    </r>
    <r>
      <rPr>
        <sz val="12"/>
        <color rgb="FF000000"/>
        <rFont val="Arial Narrow"/>
        <family val="2"/>
      </rPr>
      <t>Evidencias: https://drive.google.com/drive/u/1/folders/1clOHAQA5ywLskVJ9fuIpq9g-JPMdlbfr                 Contrato de Prerstacion de Servicios CPS-143-2022</t>
    </r>
  </si>
  <si>
    <t>Se verifico el link suministrado por el proceso y este contiene las evidencias indicadas, el reporte es coherente con la accion de mejora y la unidad de medida, Se tramito ante la oficina de control interno por ,medio de memorando OPS – 202201200066573</t>
  </si>
  <si>
    <t>FILA_166</t>
  </si>
  <si>
    <t>16 SUSCRIPCIÓN DEL PLAN DE MEJORAMIENTO</t>
  </si>
  <si>
    <t>CI112021</t>
  </si>
  <si>
    <t>“Una vez verificado el procedimiento PEMYMOPSPT08 CONTROL DEL PRODUCTO Y/O SERVICIO NO CONFORME V 3.0, se observa deficiencias en el método de control del procedimiento ya que se evidencia como responsable a la Oficina de Control Interno y/o quien haga sus veces, del CONTROL “Realiza seguimiento trimestral, a las acciones implementadas para verificar la conformidad del servicio con los requisitos definidos. Si se evidencia que el problema persiste se debe hacer un análisis de impacto y frecuencia con el fin de determinar la conveniencia de levantar una No conformidad. En caso de que se identifique una No conformidad real como producto del análisis de impacto y frecuencia, pasa al procedimiento ADMINISTRACIÓN DE ACCIONES CORRECTIVAS A TRAVÉS DE PLANES DE MEJORAMIENTO PEMYMOPSPT05”. La ley 87 de 1993 en su Artículo 12o manifiesta. - Funciones de los auditores internos. Parágrafo. - En ningún caso, podrá el asesor, coordinador, auditor interno o quien haga sus veces, participar en los procedimientos administrativos de la entidad a través de autorizaciones y refrendaciones. Por lo anterior, existe incumplimiento con el Decreto 1083 de 2015 ARTÍCULO 2.2.21.3.4 Planeación “b) Todos los Niveles y Áreas de la Organización: Participan en la definición de los planes indicativos y de acción, definición y establecimiento de mecanismos de control, seguimiento y evaluación de los mismos, así como su puesta en ejecución, de acuerdo con los compromisos adquiridos”. ARTÍCULO2.2.21.3.7 Evaluación “c) La Oficina de Planeación debe consolidar la evaluación de los planes y discutir con las áreas involucradas la necesidad de ajustes para ser presentados al nivel directivo, en caso de que involucren cambios de las estrategias y actividades contenidas en los planes”, por supuesto desconocimiento de las normas y responsabilidad de las líneas de defensa”.</t>
  </si>
  <si>
    <t xml:space="preserve"> Actualizar y aprobar  el procedimiento PEMYMOPSPT08 CONTROL DE LAS SALIDAS NO CONFORMES.</t>
  </si>
  <si>
    <t>Se realizo el proceso de actualizacion del procedimiento PEMYMOPSPT08 CONTROL DE LAS SALIDAS NO CONFORMES, el cual fue aprobado mediante el Acta No. 019, Resolución 2489 del 31 de diciembre de 2021.                                                                                                                                                                                                                          Evidencias https://drive.google.com/drive/folders/1Qn0YVCaejXrmtkS0COPMmKyc3kDUjxhP</t>
  </si>
  <si>
    <t>FILA_167</t>
  </si>
  <si>
    <t>17 SUSCRIPCIÓN DEL PLAN DE MEJORAMIENTO</t>
  </si>
  <si>
    <t xml:space="preserve"> Actualizar  y aprobar  el formato PEMYMOPSFO18 DETECCION CONTROL Y SEGUIMIENTO DEL PROTOCOLO Y SERVICIO NO CONFORME</t>
  </si>
  <si>
    <t>Se realizo el proceso de actualizacion del  formato PEMYMOPSFO18 DETECCION CONTROL Y SEGUIMIENTO DEL PROTOCOLO Y SERVICIO NO CONFORME, el cual fue aprobado mediante el Acta No. 019, Resolución 2489 del 31 de diciembre de 2021.                                                                                                                                                                                                                          Evidencias https://drive.google.com/drive/folders/1Qn0YVCaejXrmtkS0COPMmKyc3kDUjxhP</t>
  </si>
  <si>
    <t>FILA_168</t>
  </si>
  <si>
    <t>18 SUSCRIPCIÓN DEL PLAN DE MEJORAMIENTO</t>
  </si>
  <si>
    <t>CI122021</t>
  </si>
  <si>
    <t>Se evidencia que los riesgos y método de control de los procedimientos PEMYMOPSPT08 CONTROL DEL PRODUCTO Y/O SERVICIO NO CONFORME V3, PEMYMOPSPT03 SEGUIMIENTO Y MEDICIÓN A TRAVÉS DE INDICADORES DE GESTIÓN V6, PEMYMOPSPT05 ADMINISTRACION DE ACCIONES CORRECTIVAS ATRAVES DE PLANES DE MEJORAMIENTO V9, no se encuentran actualizados de acuerdo a los riegos del proceso que se encuentran en el Mapa de Manejo de Riesgos vigencia 2021 publicado en la intranet en la rutahttp://intranet.fps.gov.co/documentossig/planesinstitucionalesyseguimiento/planes/planmanejoderiesgis/2021,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t>
  </si>
  <si>
    <t>Falta de claridad sobre la inclusion de los riesgos procedimentales en la matriz de riesgos de la entidad.</t>
  </si>
  <si>
    <t>1. Remitir consulta al DAFP sobre la pertinencia de trasladar los riesgos de cada procedimiento a la matriz de riesgos.</t>
  </si>
  <si>
    <t>FILA_169</t>
  </si>
  <si>
    <t>19 SUSCRIPCIÓN DEL PLAN DE MEJORAMIENTO</t>
  </si>
  <si>
    <t xml:space="preserve">De ser positiva la respuesta del DAFP  actualizar el procedimiento gestión de información documentada </t>
  </si>
  <si>
    <t>[1]</t>
  </si>
  <si>
    <t>0 PLANES DE MEJORAMIENTO - ENTIDADES</t>
  </si>
  <si>
    <t>ACTIVIDADES / PLAZO EN SEMANAS</t>
  </si>
  <si>
    <t>ACTIVIDADES / AVANCE FÍSICO DE EJECUCIÓN</t>
  </si>
  <si>
    <t>OBSERVACIONES</t>
  </si>
  <si>
    <t>RESPONSABLE</t>
  </si>
  <si>
    <t>ESTADO</t>
  </si>
  <si>
    <t>VERIFICACION POR PARTE DE OPS</t>
  </si>
  <si>
    <t>Monetización de títulos de deposito judicial de cobro coactivo Artículo 1 Decreto 553 de 2015.</t>
  </si>
  <si>
    <t xml:space="preserve">1. Falta de depuración de la cartera de coactivo Artículo 1 Decreto 553 de 2015, que no permitió a la Entidad el traslado inmediato de recursos a los beneficiarios de los mismos.
2. Falta de análisis y cumplimiento del Acuerdo 1676 de 2002, debilidades en la identificación de los roles. </t>
  </si>
  <si>
    <t>IMPLEMENTAR UN PLAN DE ACCION PARA EL MEJORAMIENTO DE LA GESTION INTEGRAL DEL PROCESO DE GESTION DE COBRO (PERSUASIVO Y COACTIVO)</t>
  </si>
  <si>
    <t xml:space="preserve">5. Modificación al procedimiento Jurisdicción cobro coactivo cuentas por cobrar cuotas partes pensionales  código APAJUOAJPT11 (Responsables Jefe de la Oficina Asesora Jurídica/ Coordinador de Coactivo y Oficina Asesora de Planeación y Sistemas) </t>
  </si>
  <si>
    <t xml:space="preserve">
Procedimiento actualizado y adoptado</t>
  </si>
  <si>
    <t>Mediante Resolución 1583 del 28/10/ 2020 se aprobó la actualización del procedimiento APAJUOAJPT11. https://drive.google.com/drive/folders/1YNKqY9eBM6UPkTR6jaa9JKisnOjUz9_S</t>
  </si>
  <si>
    <t xml:space="preserve">JEFE OFICINA ASESORA JURIDICA /
SUBDIRECCIÓN FINANCIERA/
</t>
  </si>
  <si>
    <t xml:space="preserve">Mediante memorando OPS 20211200045463, se remitió Control Interno, solicitando  la declaratoria de eficacia  de las acciones de mejora que están cumplidas al 100%, las cuales están plenamente soportadas.  Sin embargo debido a las nuevas instrucciones brindadas, se solicita al proceso remita nuevamente el memorando diligenciado el anexo 1 de la circular *DG* - *202201000001294*
</t>
  </si>
  <si>
    <t>6.Plan de circularización a terceros de prohibir la constitución de nuevas consignaciones o transferencias directas a las cuentas bancarias del FPS - FNC</t>
  </si>
  <si>
    <t xml:space="preserve">
Plan de circularización ejecutado</t>
  </si>
  <si>
    <t>Con Circular SFI20184000001684 /18 la Subdirectora Financiera emitió circular de referencia “Consignación deudores jurisdicción coactiva ISS” mediante la cual informo que las consignaciones voluntarias se debían realizar de manera exclusiva en la cuenta judicial No110019196608 del Banco Agrario de Colombia, esta fue publicada en la pagina web de la entidad.Evidencia:TRD 400213 de 2018 https://drive.google.com/drive/u/0/folders/1CXB9Ipx9v_04r7F7pmxBLBfh3UTQ2yjo</t>
  </si>
  <si>
    <t xml:space="preserve">1. La falta de depuración de la cartera de coactivo Artículo 1 Decreto 553 de 2015, que no permitió a la Entidad el traslado inmediato de recursos a los beneficiarios de los recursos.
2. Falta de análisis y cumplimiento del Acuerdo 1676 de 2002, debilidades en la identificación de los roles. </t>
  </si>
  <si>
    <t>8. Actualizar el procedimiento Jurisdicción cobro coactivo cuentas por cobrar cuotas partes pensionales código APAJUOAJPT11 Actualizar el instructivo para el pago de obligaciones presupuestales y no presupuestales -   APGRFGCOIT04, en el sentido de incluir los requisitos y/o soportes legales para el traslado de recursos a los beneficiarios de los recursos recaudados por coactivo.</t>
  </si>
  <si>
    <t>Procedimiento e instrumento actualizados y adoptados</t>
  </si>
  <si>
    <t>Mediante Resolución1583 del 28/10/ 2020 se aprobó actualización del procedimiento APAJUOAJPT11 y en comité 017 del 16/12/2020 se aprobó la actualización del Instructivo para el pago de obligaciones presupuestales y no presupuestales. Evidencia: Res. 1583 y citación al Comité 017 https://drive.google.com/drive/folders/1YNKqY9eBM6UPkTR6jaa9JKisnOjUz9_S</t>
  </si>
  <si>
    <t>Cartera cobro coactivo iniciados por el ISS liquidado Artículo 1 decreto 553 de2015.</t>
  </si>
  <si>
    <t>1. Ausencia de una base de datos completa, fidedigna y confiable, deficiencia en el seguimientos y los controles de todo el proceso de Gestión de Cobro 2. deficiente Gestión administrativa y falta de políticas y lineamientos de operación para el proceso de gestión de cobro 3. Inexistencia de procedimientos 4. Falta de control y seguimiento  al manejo de la cartera de los procesos de cobro</t>
  </si>
  <si>
    <t>3. Culminar la depuración y el registro de la cartera de los procesos de cobro coactivo iniciado por el ISS, y trasladado al FPS-FNC por el PAR ISS liquidado artículo 1 Decreto 0553 de 2015, de conformidad con acta de entrega.</t>
  </si>
  <si>
    <t xml:space="preserve">
Soportes de cifras para contabilizar</t>
  </si>
  <si>
    <t xml:space="preserve">
100%</t>
  </si>
  <si>
    <t xml:space="preserve">Se hizo la depuración de los jubilados de la cuotas partes por pagar del ISS así como de los jubilados para saber el estado actual de los mismos y se va actualizando respecto de la documentación de la circular 069 de 2008, las objeciones y las facturas allegadas mes a mes del presente año https://drive.google.com/drive/u/0/folders/1gQ9suH9HZJidHDgzOpEZFiNVdQjNeMRJ HALLAZGO H4_FILA6
</t>
  </si>
  <si>
    <t xml:space="preserve">Mediante memorando OPS - 202201200046673 , se remitió Control Interno, solicitando  la declaratoria de eficacia  de las acciones de mejora que están cumplidas al 100%, las cuales están plenamente soportadas.
</t>
  </si>
  <si>
    <t xml:space="preserve">4. Análisis de las cifras obtenidas como resultado de la depuración del cobro coactivo por concepto de  aportes patronales, bonos pensionales, cálculos actuariales y cuotas partes ISS asegurador, y someterlas al Comité de Sostebilidad Contable del FPS-FNC.
</t>
  </si>
  <si>
    <t xml:space="preserve">
Fichas técnicas para de cada cifra </t>
  </si>
  <si>
    <t>Como resultado de la depuración de las cuotas partes por pagar y cobrar ISS empleador,  se sometieron 23 entidades de orden nacional para ser suprimidas en el  Comité de Sostenibilidad Contable del PFS-FNC. Se realizó Comité de Sostenibilidad el 25 Agosto para hacer la depuración de las cuotas partes en aplicación de la ley 1753. Se adjuntan fichas técnicas https://drive.google.com/drive/folders/19-BRxufuWUpoyogVouaHV2uF5IiVT1oy</t>
  </si>
  <si>
    <t xml:space="preserve">GESTION DE COBRO/  SUBDIRECCION FINANCIERA/ </t>
  </si>
  <si>
    <t xml:space="preserve">Mediante memorando OPS - 202201200046673 , se remitió Control Interno, solicitando  la declaratoria de eficacia  de las acciones de mejora que están cumplidas al 100%, las cuales están plenamente soportadas. 
</t>
  </si>
  <si>
    <t>Cartera cuotas partes pensionales ISS Empleador , articulo 2 decreto 553 de2015.</t>
  </si>
  <si>
    <t>1. Debilidad en el control interno contable, Falta de metodología para cumplir el decreto 553 de 2015, deficiencia en la parametrización, manejo y aplicación del SIIF NACION y Ausencia de tecnología para el manejo de la cartera de cuotas partes pensionales, falencia en la identificación y control de los riesgos en el proceso de gestión de Cobro.</t>
  </si>
  <si>
    <t xml:space="preserve">1. Actualizar la base de datos del pasivo pensional entregada por el PAR ISS, para iniciar el pago de las cuotas partes, frente al estado actual de los pensionados. </t>
  </si>
  <si>
    <t>Se hizo la depuración de las cuotas partes por pagar entregadas por el PAR ISS  respecto de los jubilados y se va actualizando con la documentación de la circular 069-2008, las objeciones y las facturas allegadas mes a mes. https://drive.google.com/drive/u/0/folders/1gQ9suH9HZJidHDgzOpEZFiNVdQjNeMRJ HALLAZGO H4_FILA6</t>
  </si>
  <si>
    <t>Se remite a control interno con memorando  20211200046473 de fecha 12-07-2021 solicitud declaración de eficacia de estas acciones de mejora . Sin embargo debido a las nuevas instrucciones brindadas, se solicita al proceso remita nuevamente el memorando diligenciado el anexo 1 de la circular *DG* - *202201000001294*</t>
  </si>
  <si>
    <t xml:space="preserve">4. Análisis de las cifras obtenidas como resultado de la depuración de las cuotas partes por pagar  ISS empleador, y someterlas al Comité de Sostebilidad Contable del FPS-FNC.
</t>
  </si>
  <si>
    <t xml:space="preserve">Fichas técnicas aprobadas </t>
  </si>
  <si>
    <t xml:space="preserve">Como resultado de la depuración de las cuotas partes por pagar y cobrar ISS empleador,  se sometieron 23 entidades de orden nacional para ser suprimidas en el  Comité de Sostenibilidad Contable del PFS-FNC.https://drive.google.com/drive/folders/1CXB9Ipx9v_04r7F7pmxBLBfh3UTQ2yjo      Se realizó Comité de Sostenibilidad el 25 Agosto para hacer la depuración de las cuotas partes en aplicación de la ley 1753. EVIDENCIA fichas técnicas de valores analizados, actas de comité  https://drive.google.com/drive/u/0/folders/1gQ9suH9HZJidHDgzOpEZFiNVdQjNeMRJ CARPETA H3 </t>
  </si>
  <si>
    <t>1. Actualizar el manual de funciones, procesos y procedimientos para la implementación del cobro de cuotas partes por cobrar y por pagar en cumplimiento del decore-to 553 de 2015</t>
  </si>
  <si>
    <t xml:space="preserve">
Manuales Específico de Funciones y Competencias Laborales de los cargos de planta de la entidad y  de procesos y procedimientos actualizados.</t>
  </si>
  <si>
    <t>Mediante Resolución 3040 del 2019 se aprobó la actualización del Manual Específico de Funciones, y con Resolución 1248 y 1583 de 2020 se aprobaron los procedimientos de cobro persuasivo y coactivo. https://drive.google.com/drive/folders/1CXB9Ipx9v_04r7F7pmxBLBfh3UTQ2yjo</t>
  </si>
  <si>
    <t>Saldos por conciliar Recursos del sistema general de seguridad social en salud, P y P y UPC.</t>
  </si>
  <si>
    <t xml:space="preserve">1. Debilidad en los procedimientos internos de conciliaciones del FPS-FNC 2 Omisión o inoportunidad en colocar a disposición por parte del FONDO  a las entidades competentes.3Omisión en la debida oportunidad las diligencias administrativa y presupuestales para su desembargo por ser inembargables las cuentas que corresponden al sistema de salud. </t>
  </si>
  <si>
    <t xml:space="preserve">IMPLEMENTAR UN PLAN DE ACCION PARA MEJORAR LA CONCILIACION DE SALDOS FINALES EN LA EJECUCION DE CONTRATOS DE P y P Y DE SERVICIOS DE SALUD. 
</t>
  </si>
  <si>
    <t>3. Por parte del proceso Asistencia Jurídica se actualizará el procedimiento APAJUOAJPT25 – LIQUIDACION DE CONTRATOS estableciendo los puntos de control necesarios para evitar que los saldos finales se sitúen de manera indefinida en las cuentas de la entidad.</t>
  </si>
  <si>
    <t xml:space="preserve">
 Procedimiento APAJUOAJPT25 – LIQUIDACION DE CONTRATOS, actualizado y adoptado.</t>
  </si>
  <si>
    <t>Mediante Resolución 463 del 16/04/2020, se aprobó versión 5.0 del Procedimiento Liquidación de Contratos CÓD. APAJUOAJPT25, y en sus actividades 8, 10, 11, 16, 19 y 24 se establecieron controles necesarios para evitar que los saldos finales se sitúen de manera indefinida en las cuentas  de la entidad. Evidencia: Resolución 463 y Procedimiento CÓD. APAJUOAJPT25, adjuntos en carpeta Drive. https://drive.google.com/drive/folders/1UMwYLE_bL8tM1SPPLz2RbUkrrIvAcAYw?usp=sharing</t>
  </si>
  <si>
    <t>OFICINA ASESORA JURIDICA</t>
  </si>
  <si>
    <t>Mediante memorando OPS 20211200045463, se remitió Control Interno, solicitando  la declaratoria de eficacia  de las acciones de mejora que están cumplidas al 100%, las cuales están plenamente soportadas.
Sin embargo debido a las nuevas instrucciones brindadas, se solicita al proceso remita nuevamente el memorando diligenciado el anexo 1 de la circular *DG* - *202201000001294*</t>
  </si>
  <si>
    <t xml:space="preserve">1. Debilidad en los procedimientos internos de conciliaciones del FPS-FNC 2 Omisión o inoportunidad en colocar a disposición por parte del FONDO  a las entidades competentes. Omisión en la debida oportunidad las diligencias administrativa y presupuestales para su desembargo por ser inembargables las cuentas que corresponden al sistema de salud. </t>
  </si>
  <si>
    <t>Informar a la Oficina  Asesora Jurídica sobre el estado de cada una de las facturas de atención de urgencias  del periodo 2012 a 2014 y solicitar que se definan las acciones a seguir a fin de realizar los pagos a que haya lugar.</t>
  </si>
  <si>
    <t>Pago de Facturas</t>
  </si>
  <si>
    <t>SUBDIRECTOR PRESTACIONES SOCIALES -LUIS GABRIEL MARIN Y JEFE OFICINA ASESORA JURÍDICA -SANDRA BURGOS.- SUBDIRECCIÓN FINACIERA -RUTH LUJAN.</t>
  </si>
  <si>
    <t>MESA DE TRABAJO</t>
  </si>
  <si>
    <t>Elaborar y adoptar el procedimiento para el tramite de facturas de IPS de red externas, con los puntos  de control para garantizar la oportunidad del tramite y el pago</t>
  </si>
  <si>
    <t>Procedimiento adoptado</t>
  </si>
  <si>
    <t xml:space="preserve">El procedimiento fue socializado, presentado y aprobado en el comité de gestión y desempeño y se encuentra publicado en la pagina de la intranet del FPS EVIDENCIA: procedimientoAPGRFSFIPT19 y Acta No : 010
 Acto Administrativo: Resolución 1429 Fecha: 29/9/2020 -CARPETA: H5
https://drive.google.com/drive/u/0/folders/1gQ9suH9HZJidHDgzOpEZFiNVdQjNeMRJ </t>
  </si>
  <si>
    <t>SUBDIRECTOR PRESTACIONES SOCIALES -Y JEFE OFICINA ASESORA JURÍDICA -- SUBDIRECCIÓN FINACIERA -</t>
  </si>
  <si>
    <t>Mediante memorando OPS 20211200045463, se remitió Control Interno, solicitando  la declaratoria de eficacia  de las acciones de mejora que están cumplidas al 100%, las cuales están plenamente soportadas.
Sin embargo debido a las nuevas instrucciones brindadas, se solicita al proceso remita nuevamente el memorando diligenciado el anexo 1 de la circular *DG* - *202201000001294</t>
  </si>
  <si>
    <t>Actualizar o Elaborar y adoptar el procedimiento de auditoria medica de facturas de urgencias, con los puntos  de control para garantizar la oportunidad del tramite y el pago</t>
  </si>
  <si>
    <t>El PROCEDIMIENTO AUDITORIA CUENTAS DE SERVICIOS DE SALUD EN RED EXTERNA a cargo del GIT de Servicios de Salud fue actualizado y aprobado en Comité de Gestión y Desempeño aprobado mediante acta 23 del 26 de diciembre del 2019
Evidencias encontradas: https://drive.google.com/drive/u/0/folders/131l2vTNiSG1e5vQnNusF8LXd7vtdOPWX</t>
  </si>
  <si>
    <t xml:space="preserve">Informar a la Oficina  Asesora Jurídica sobre el estado de cada una de las facturas de atención de urgencias  del periodo 2014 a  (abril 30) 2019 y solicitar que se definan las acciones a seguir a fin de realizar los pagos a que haya lugar.
</t>
  </si>
  <si>
    <t>Informe de estados de facturas</t>
  </si>
  <si>
    <t>SUBDIRECTOR PRESTACIONES SOCIALES  - JEFE OFICINA ASESORA JURÍDICA -.- SUBDIRECCIÓN FINACIERA -</t>
  </si>
  <si>
    <t>Hacer gestión ante los Misterios de Salud  y Protección Social y Hacienda para determinar la viabilidad de incorporar los recursos de Promoción y Prevención al presupuesto de la entidad, para financiar los gastos relacionados con la operación del aseguramiento en salud.</t>
  </si>
  <si>
    <t>Informe de viabilidad de incorporación de recursos</t>
  </si>
  <si>
    <t xml:space="preserve">Se recibe respuesta del Ministerio en donde se determina que la entidad puede utilizar los recursos solo para actividades de PYP por cuantos estos son de destinación específica. CARPETA H5_FILA14  https://drive.google.com/drive/u/0/folders/1gQ9suH9HZJidHDgzOpEZFiNVdQjNeMRJ </t>
  </si>
  <si>
    <t>Condiciones de solvencia Indicadores de Capital Mínimo y Patrimonio Adecuado, Vigencia 2016 y 2017.</t>
  </si>
  <si>
    <t>1. Incumplimiento de los artículos 180 y 230 de la ley 100 de 1993.</t>
  </si>
  <si>
    <t>2. Solicitud de recursos para la contratación de un Actuario e inicio de proceso inmediato de su contratación</t>
  </si>
  <si>
    <t>Solicitud radicada y contratación del actuario</t>
  </si>
  <si>
    <t xml:space="preserve">Se contrato actuario para realizar el respectivo contrato para el calculo de la reserva técnica y sus respectiva nota técnica con contrato 295 del 2020, evidencias CARPETA: H7_FILA15 https://drive.google.com/drive/u/0/folders/1gQ9suH9HZJidHDgzOpEZFiNVdQjNeMRJ  SUBIR CONTRATO </t>
  </si>
  <si>
    <t xml:space="preserve">SUBDIRECCION DE PRESTACIONES SOCIALES- /GIT-Gestión Prestación Servicios de Salud- </t>
  </si>
  <si>
    <t xml:space="preserve">Mediante memorando OPS 20211200045463, se remitió Control Interno, solicitando  la declaratoria de eficacia  de las acciones de mejora que están cumplidas al 100%, las cuales están plenamente soportadas.
</t>
  </si>
  <si>
    <t>3. Levantamiento y envío de metodología de reservas técnicas para la respectiva aprobación por parte de la Superintendencia de salud.</t>
  </si>
  <si>
    <t>Metodología de reservas técnicas establecida y enviada para aprobación</t>
  </si>
  <si>
    <t>A la Subdirección Financiera se le comunicó a través de memorando SPS - 20203000054673, la metodología  de las reservas técnicas y resultado de la nota  técnica a junio de 2020, junto a los soportes de nota técnica para las reservas técnicas, cálculo y metodología de las reservas técnicas.  Se envió la metodología de reservas técnicas y el resultado de las reservas técnicas 
Evidencias encontradas: https://drive.google.com/drive/u/0/folders/1Ch7kWc-CQaKbsQ-hr4fmLJGHizzNX_13
Formato fue remitido a la OPS para visto bueno</t>
  </si>
  <si>
    <t>4. Aprobación por parte del Ministerio de Hacienda y Crédito Publico de los recursos necesarios para la constitución de la respectiva reserva técnica</t>
  </si>
  <si>
    <t>Aprobación de las reservas técnicas</t>
  </si>
  <si>
    <t>5. Realización de los respectivos registros contables de acuerdo con la reserva técnica aprobada</t>
  </si>
  <si>
    <t>Registros contables de las reservas técnicas</t>
  </si>
  <si>
    <t xml:space="preserve">
El GIT de contabilidad ha venido realizando los registros mensuales de acuerdo a nota técnica. Se incluye registro del mes de Febrero 2021 por cuanto para enero no se presentó actualización de la misma.  EVIDENCIA CARPETA: H7-FILA18
 https://drive.google.com/drive/u/0/folders/1gQ9suH9HZJidHDgzOpEZFiNVdQjNeMRJ  </t>
  </si>
  <si>
    <t>SUBDIRECCION FINANCIERA- GIT CONTABILIDAD</t>
  </si>
  <si>
    <t>Contratos de arrendamiento.</t>
  </si>
  <si>
    <t>1.Ausencia de control y seguimiento por parte de la Entidad 2.Deficiencias de Defensa Judicial por parte de la Entidad para la recuperación o restitución de estos inmuebles, con el riesgo de que se le generen procesos judiciales 3.Falta de inventario exacto del # de contratos de arrendamiento de bienes muebles del FPS FNC</t>
  </si>
  <si>
    <t xml:space="preserve">IMPLEMENTAR UN PLAN DE MEJORAMIENTO PARA LA GESTION INTEGRAL DEL PROCESO DE CONTRATACIÓN  </t>
  </si>
  <si>
    <t xml:space="preserve">1.  Realizar Cruce de información entre las áreas del FPS-FNC que intervienen en los contratos de arrendamiento, con el fin de elaborar una base consolidada que unifique el estado actual (jurídico, administrativo y financiero) de dichos contratos. </t>
  </si>
  <si>
    <t xml:space="preserve">
 Informe de resultado del cruce de información de los contratos de arrendamiento, para determinar acciones a implementar</t>
  </si>
  <si>
    <t>Se identificó y compiló la información necesaria para la elaboración de una base consolidada que unifique el estado actual de los contratos de arrendamiento luego de realizar el cruce de la información entre las distintas áreas del FPS-FNC. Esta base fue remitida a la Oficina Asesora Jurídica. 
Dicha información fue el insumo para definir las estrategias de acción en cada uno de los contratos, y como resultado, se logró conciliar e ingresar en favor de la Entidad los arrendamientos que en su momento Comcel había consignado sin soporte de contrato de arrendamiento, esto por concepto, de indemnización en el marco del proceso judicial que se tenia entre el FPS-FNC y el arrendatario. 
Se adjuntan como evidencias en la siguiente carpeta de Drive Memorando mediante el cual se dio traslado del consolidado del cruce de la información a la OAJ (GAD – 20202300049793), Memorando mediante el cual la OAJ da respuesta al consolidado de la información (OAJ – 20201300054903), y Contrato de Transacción entre el FPS-FNC y COMCEL COMUNICACIÓN CELULAR S.A. Evidencia https://drive.google.com/drive/folders/18QquWOQ5HyN-y0tj6XbrUetXMok6sARz</t>
  </si>
  <si>
    <t>OFICINA ASESORA JURIDICA/SUBDIRECCIÓN FINANCIERA-  / GIT- Gestión Compras, bienes y Servicios Administrativos-</t>
  </si>
  <si>
    <t>2. Presentación de informe de resultado del cruce de información de los contratos de arrendamiento, para determinar acciones a implementar (cruce de información de los contratos de arrendamiento)</t>
  </si>
  <si>
    <t>Informe presentado</t>
  </si>
  <si>
    <t>Se elaboró memorando identificado con Rad. GAD 20202300049793 mediante el cual el Coordinador del GIT Bienes, Compras y Servicios administrativos pone en conocimiento y a disposición de la Jefe de la Oficina Asesora Jurídica de la Entidad el resultado del cruce de la información. 
Lo anterior, fue el insumo principal para determinar e iniciar con la ejecución de todas las acciones encaminadas a la restitución de los bienes inmuebles indicados en el Hallazgo. Todos los inmuebles tienen en curso diferentes gestiones procesales judiciales favorables a los intereses de la Entidad, esto liderado por la OAJ, en especial, el GIT Defensa Judicial.  Evidencia https://drive.google.com/drive/folders/18QquWOQ5HyN-y0tj6XbrUetXMok6sARz</t>
  </si>
  <si>
    <t>Estudios Previos y Cumplimiento contratos 073 y 074 de 2015</t>
  </si>
  <si>
    <t>1. Falta planeación e improvisación de las etapas pre-contractual y contractual, deficiencia en la aplicación de los estudios previos para definir la necesidad.</t>
  </si>
  <si>
    <t xml:space="preserve">1.Capacitación a las personas designadas para el manejo y custodia del archivo del área de contratación 2.Dar aplicación de conformidad a la tabla de retención documental y proceder con el archivo físico de los contratos conforme a las normas </t>
  </si>
  <si>
    <t>Jornadas de capacitación ejecutada</t>
  </si>
  <si>
    <t xml:space="preserve">Mediante mesa de trabajo realizada en el mes de enero de 2020 con la Oficina Asesora de Planeación y Sistemas (en la sala de juntas del segundo piso del edificio Cudecom), a la cual asistió el colaborador Carlos Habib y la Dra. Yaneth Farfán, se recomendó por parte de dicha área la eliminación de la actividad por resultar inconducente para atacar las causas del hallazgo. 
Es pertinente mencionar que las mesas de trabajo fueron realizadas con todas las áreas de la Entidad, en las que desde la OAPS se realizó un acompañamiento y verificación de los hallazgos y sus causas, con el fin de emitir recomendaciones técnicas sobre si las acciones trazadas eran o no conducentes para lograr el cierre de los hallazgos.
Así las cosas, relaciono que conforme con la información que reposa en la OAJ, la justificación que se construyó con OAPS para la solicitud de eliminación de la acción de mejora, fue la siguiente:
DURANTE EL  2019 FUE REPROGRAMADA PARA EL 31/12/2019; SIN EMBARGO, NO SE LOGRO CUMPLIR  DEBIDO A LA MAGNITUD DE LA INFORMACIÓN. NO OBSTANTE,   DENTRO DEL CONTENIDO DEL HALLAZGO, NO SE ESTABLECE RELACIÓN CON LAS ACTIVIDADES PROPUESTAS, POR CUANTO EL MOTIVO DEL HALLAZGO ES QUE SE INICIÓ EL PROCESO DE SELECCIÓN LICITACIÓN PÚBLICA 002 DE 2015 PARA LA SUSTANCIACIÓN DE PROCESOS ENTREGADOS POR EL ISS, SIN HABER TENIDO EL ACTA DE ENTREGA DEL PAR ISS, Y SIN QUE MEDIARAN DOCUMENTOS SOPORTES PARA EL PROCESO COMO EL ESTUDIO DEL SECTOR. POR LO TANTO, ESTAS ACTIVIDADES RESULTAN INCONDUCENTES PARA EL CIERRE DEL HALLAZGO, JURÍDICA  SOLICITÓ EN ENERO A LA OAPS LA ELIMINACIÓN DE LA ACTIVIDAD, POR OTRA PARTE LAS DEMÁS ACCIONES CORRECTIVAS QUE SE TRAZARON PARA ELIMINAR LA CAUSA DEL HALLAZGO YA FUERON EJECUTADAS
Por último, es pertinente mencionar que en las mesas de trabajo mencionadas se suscribieron listas de asistencia y actas del resultado final, las cuales se encuentran en custodia de la OAPS y no fueron copiadas a esta Oficina. </t>
  </si>
  <si>
    <t xml:space="preserve"> JEFE OFICINA ASESORA JURÍDICA - CONTRATACIÓN </t>
  </si>
  <si>
    <t>Se verificara las actas indicadas por el proceso y se dará el respectivo tramite</t>
  </si>
  <si>
    <t>Gestión de Archivo de Carpetas contractuales.</t>
  </si>
  <si>
    <t xml:space="preserve">1.Incumplimiento a la ley 594 del 04 julio del 200, Ley General de Archivo, al igual que la falta de claridad de las políticas y directrices internas en materia de archivo 2.Deficiencias de foliación, en algunos no hay foliación, en otros la foliación no es consecutiva, los documentos no están todos justificados a hojas tamaño oficio 3.Los documentos no están ordenados cronológicamente. </t>
  </si>
  <si>
    <t xml:space="preserve">2.Dar aplicación de conformidad a la tabla de retención documental, y proceder con el archivo físico de los contratos conforme a las normas aplicables para ello. </t>
  </si>
  <si>
    <t>Adecuación del archivo físico de la contratación</t>
  </si>
  <si>
    <t>Se cuenta con las Tablas de Retención Documental (TRD) actualizadas y así como el Formato  Único de Inventario Documental (FUID) para los expedientes contractuales de los años 2018, 2019 y 2020. Se cuenta con un espacio y estantería  donde se ubicaron las cajas organizadas por año  de acuerdo con la normatividad del Archivo General de la Nación, así como en cada expediente contractual cumpliendo con el orden cronológico, su foliación, su tamaño de archivo, Así mismo se cuenta con la información en el Drive- FUID para los años 2018, 2019, 2020,  Existe dos personas manejando el archivo de gestión contractual de la entidad, con las medidas de seguridad e hige que se requiere  para la custodia de los documentos. Para los años 2021 y 2022 se esta trabajando bases virtuales donde se registra  la información y el seguimiento de los expedientes contractuales.   Evidencias:  https://drive.google.com/drive/folders/1b5xEXHwjzG__Pz5Q5saa9khHd8iGF1qh</t>
  </si>
  <si>
    <t>Se verifico el link suministrado por el proceso y este contiene las evidencias indicadas, el reporte es coherente con la acción de mejora y la unidad de medida, se recomienda diligenciar el anexo 1  de  la circular DG- 202201000001294 solicitado por control interno.</t>
  </si>
  <si>
    <t xml:space="preserve">1 DOCUMENTAR Y ADOPTAR EL PROCEDIMIENTO PRÉSTAMO DE EXPEDIENTES CONTRACTUALES Y DOCUMENTOS DEL ARCHIVO DE GESTIÓN DE CONTRATOS (30/03/2020). 
3 ACTUALIZAR Y ADOPTAR EL FORMATO PRÉSTAMO DE DOCUMENTOS CÓD.  APGDOSGEFO09 INCLUYENDO LA OPCIÓN DE PRÓRROGA DEL PRÉSTAMO Y SEGUIMIENTO DE LA ENTREGA.
4. DOCUMENTAR Y ADOPTAR EL FORMATO DE INCORPORACIÓN DE DOCUMENTOS AL EXPEDIENTE CONTRACTUAL DE ARCHIVO DE GESTIÓN DE CONTRATOS, QUE PERMITA LLEVAR EL CONTROL DE LOS EXPEDIENTES CONTRACTUALES.
</t>
  </si>
  <si>
    <t>1.Mediante Resolución 463 del 16/04/2020 se aprobó el Procedimiento  CÓD. APAJUOAJPT27. 3.  Mediante Resolución 463 del 16/04/2020 se aprobó la modificación del Formato CÓD. APGDOSGEFO09.4. Mediante Resolución 463 del 16/04/2020se aprobó la documentación  del Formato CÓD. APAJUOAJFO23. Evidencia:  https://drive.google.com/drive/folders/1FCppHmQOO9teq5UJamwarmZ5VXm2yqDo?usp=sharing</t>
  </si>
  <si>
    <t xml:space="preserve"> JEFE OFICINA ASESORA JURÍDICA -</t>
  </si>
  <si>
    <t xml:space="preserve">No existe claridad frente a 15 inmuebles sin identificar por $90,5 millones, debido a la ambigüedad en las respuestas de la entidad.   Esta indicó en el seguimiento de las glosas de la Cámara de Representantes, que después de realizar un  estudio de costo - beneficio, se dio traslado al Comité de sostenibilidad financiera, con el propósito que estudie la posibilidad de realizar una baja fiscal, sin embargo, el Fondo no continuó con el estudio, en razón a la no ubicación de los inmuebles.  </t>
  </si>
  <si>
    <t xml:space="preserve">Los bienes inmuebles fueron transferidos mediante acuerdos, sin planos de localización y sin linderos precisos. </t>
  </si>
  <si>
    <t xml:space="preserve">Depurar puntualmente, la base de datos de los bienes inmuebles, analizando toda la documentación y estudios que se hayan adelantado. </t>
  </si>
  <si>
    <t>1.Establecer los bienes inmuebles que definitivamente quedaron sin identificar, después de haber realizado los procesos de transferencia con la liquidada empresa Ferrovías.  
2.Revisar en oficinas de catastro información que vincule inmuebles a nombre de ferrocarriles nacionales con el fin de establecer existencia de los predios sin identificar.</t>
  </si>
  <si>
    <t xml:space="preserve">1.Establecer el  listado de los bienes inmuebles que definitivamente no fueron identificados y enviarlo al Comité de sostenibilidad financiera con el respectivo estudio administrativo y jurídico sobre su no identificación, e imposibilidad de obtener títulos, para estudiar la viabilidad de dar de baja los inmuebles.
</t>
  </si>
  <si>
    <t>Secretaria General  Rubén Méndez/Oficina Asesora Jurídica- Sandra Burgos / /Luis Alberto Segura Becerra (Profesional Especializado) /  Jorge Otálora (Su almacenista)</t>
  </si>
  <si>
    <t>1.Establecer los bienes inmuebles que definitivamente quedaron sin identificar, después de haber realizado los procesos de transferencia con la liquidada empresa Ferrovías.  
2.Solicitar a invias y al ministerio de transporte informar si dichos inmuebles se encuentran destinados para la operación del modo férreo en Colombia, para luego depurar  el listado de inmuebles que la oficina de  catastro emitió con los predios que figuran a nombre de ferrocarriles nacionales, para determinar los predios sin identificar.</t>
  </si>
  <si>
    <t xml:space="preserve">
2.  Emisión de concepto por parte del Comité de Sostenibilidad.
</t>
  </si>
  <si>
    <t>Secretaria General  Rubén Méndez/Oficina Asesora Jurídica- Sandra Burgos / /Luis Alberto Segura Becerra (Profesional Especializado) /  Jorge Otálora (Subalmacenista)</t>
  </si>
  <si>
    <t xml:space="preserve">Establecer los bienes inmuebles que definitivamente quedaron sin identificar, después de haber realizado los procesos de transferencia con la liquidada empresa Ferrovías para posteriormente, someterlo a decisión del Comité de Sostenibilidad respecto a las acciones a implementar. 
</t>
  </si>
  <si>
    <t xml:space="preserve">
3.Adelantar la acción correspondiente de acuerdo con el concepto emitido por el Comité de sostenibilidad 
</t>
  </si>
  <si>
    <t>Aún persiste la situación sobre la legalización de los 64 inmuebles:  En virtud de ellos se suscribió el contrato 090 con un profesional para la consecución de todos los documentos posibles y emitir concepto sobre la viabilidad  o no de realizar la transferencia de estos inmuebles que actualmente se encuentran en cabeza del Ministerio de Transporte.</t>
  </si>
  <si>
    <t>Transferencia de los 64 bienes inmuebles únicamente por acuerdo, pero sin escritura pública</t>
  </si>
  <si>
    <t>Adelantar las gestiones pertinentes para lograr la transferencia de la totalidad de los inmuebles que se encuentran en cabeza del Ministerio de Transporte</t>
  </si>
  <si>
    <t>1.Elaborar y presentar el estudio previo para realizar los levantamientos topográficos para los 64 inmuebles. 
2. Solicitar al comité de sostenibilidad financiera, la baja de los inmuebles que no correspondan al FPS-FNC y los que se tengan que transferir solicitarlo al ministerio de transporte, teniendo en cuenta el estudio técnico jurídico realizado.</t>
  </si>
  <si>
    <t>Estudios  Previos</t>
  </si>
  <si>
    <t>1.Realizar los levantamientos topográficos de los 64 inmuebles y remitirlos al Ministerio de Transporte, con el propósito de que el mismo adelante el estudio y realice la transferencia con titularidad plena. 
2.Solicitar al comité de sostenibilidad financiera, la baja de los inmuebles que no correspondan al FPS-FNC y los que se tengan que transferir solicitarlo al ministerio de transporte.</t>
  </si>
  <si>
    <t>Levantamientos topográficos</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</si>
  <si>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cuentas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</si>
  <si>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falta de conciliación entre las entidades del estado</t>
  </si>
  <si>
    <t>Aplicar el concepto emitido  por la Contaduría General de la Nación en lo referente a los saldos  de las transacciones económicas  y financieras realizadas entre el Fondo y el Ministerio de Transporte.</t>
  </si>
  <si>
    <t xml:space="preserve">Mercancías en Existencia:  Existen 13 bienes concesionados por Ferrovías en liquidación por valor histórico de $511.9 millones y valorizados por $2.3 millones, cuya legalización a 31 de diciembre de 2007, no ha avanzado por cuanto los mismos fueron considerados útiles para el desarrollo del modo férreo nacional; sin que se haya conocido el documento oficial y técnico que determine la utilidad de éstos para el desarrollo del modo férreo, debido a que el Fondo no posee dichos documentos en los archivos, según lo expuesto por él.  </t>
  </si>
  <si>
    <t>Falta de  gestión en la legalización de bienes transferidos</t>
  </si>
  <si>
    <t>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útiles  en la rehabilitación del modo férreo.</t>
  </si>
  <si>
    <t>1.Conforme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útiles  en la rehabilitación del modo férreo.
 2.Solicitar al concesionario del pacifico el concepto técnico sobre los bienes concesionados en el momento y que fueron destinados por acuerdo al FPS-FNC.
3.Solicitar al comité de sostenibilidad financiera la baja de los inmuebles concesionados en caso que se determine que están siendo utilizados para la operación férrea.</t>
  </si>
  <si>
    <t>Inmuebles titularizados</t>
  </si>
  <si>
    <t>Bienes Inmuebles:  Según informe del 27 de septiembre de 2007, suscrito a partir del contrato 090 de 2006 por $64 millones, con el objeto de adelantar un trabajo de campo y emitir concepto sobre la viabilidad o no para realizar la transferencia de sesenta y cuatro (64) inmuebles que actualmente se encuentran en cabeza del Ministerio de Transporte, se observa que: El contratista “recomienda la intervención inmediata frente al predio de propiedad del Fondo en la Dorada, ya que sobre el mismo se adelantan obras gigantescas como estación de servicio y Serviteca para reparación y certificación técnica mecánica, pese a que el certificado de tradición y libertad y la cédula catastral acreditan como último propietario inscrito al Fondo de Pasivo Social de Ferrocarriles Nacionales, hecho que presume un acto de invasión a la propiedad de la entidad estatal. La visita de campo y el material recopilado prueban esta aseveración, lo que obra en el tomo B”</t>
  </si>
  <si>
    <t>Falta de control sobre los bienes inmuebles que se encuentran a nombre del Fondo.</t>
  </si>
  <si>
    <t xml:space="preserve">Adelantar las gestiones pertinentes para la reivindicación del predio a favor del FPS. </t>
  </si>
  <si>
    <t xml:space="preserve">1.Adelantar las gestiones pertinentes para la reivindicación del predio a favor del FPS.
</t>
  </si>
  <si>
    <t>Acción Reivindicatoria</t>
  </si>
  <si>
    <t>• Gestión: En lo que respecta al GIT Gestión Bienes, Compras y Servicios Administrativos, por medio de memorando con radicado No. GAD- 20152300058763 del 20 de agosto de 2015, se solicitó a la Oficina Asesora Jurídica del FPS-FNC iniciar e impulsar el proceso jurídico tendiente a reivindicar la propiedad del inmueble con Matricula inmobiliaria No. 106-6170, Código Catastral 01-00-0229-000, con un área de 2.775 m2, ubicado en la Manzana 40 y 41, entre las calles 9 y 11 en el municipio de La Dorada, Caldas. Como resultado, en la actualidad se adelanta ante el JUZGADO 01 CIVIL LABORAL DEL CIRCUITO DE LA DORADA un PROCESO ORDINARIO VERBAL por medio del cual la Entidad pretende reivindicar su derecho dominio sobre el inmueble (Rad. No. 17380311200120180004800). 
• Evidencias: Memorado dirigido a la OAJ del FPS-FNC solicitando iniciar las acciones judiciales pertinentes para la reivindicación del inmueble invadido (Rad. No. GAD - 20152300058763 del 20 de agosto de 2015) (Carpeta Drive: https://drive.google.com/drive/folders/1dsm10h74kOUKa57A7_4Uzqa5unY32VMd</t>
  </si>
  <si>
    <t>MANUALES DE PROCEDIMIENTO</t>
  </si>
  <si>
    <t>1. FALTA DE PROCEDIMIENTOS PARA EL REGISTRO PRESUPUESTAL Y CONTABLE DE LOS INGRESOS Y GIRO DE LOS RECURSOS DE ALTO COSTO, INCAPACIDADES, LÍNEA DEDICADA, GLOSAS URGENCIAS Y CONCILIACIÓN ENTRE EL FPS-FNC Y CONTRATISTAS.</t>
  </si>
  <si>
    <t xml:space="preserve">1. ELABORACIÓN O MODIFICACIÓN DE LOS PROCEDIMIENTOS CON PUNTO DE CONTROL. </t>
  </si>
  <si>
    <t xml:space="preserve">1.DOCUMENTAR Y ADOPTAR EL PROCEDIMIENTO TRÁMITE DE RECURSOS DE ALTO COSTO. </t>
  </si>
  <si>
    <t>1.  PROCEDIMIENTOS DOCUMENTADOS Y ADOPTADOS.</t>
  </si>
  <si>
    <t>El procedimiento SEGUIMIENTO A RECURSOS DE ALTO COSTO se aprobó en la resolución 2487 del 2021
Evidencias encontradas:
https://drive.google.com/drive/folders/1uRXT6uZ_srDRBM6PxuRfP9xMw76lOJtB https://drive.google.com/drive/folders/1Az18GeP5AlJUlJkBa76kO4pMLNK6Hjlo</t>
  </si>
  <si>
    <t>SUBDIRECCIÓN DE PRESTACIONES SOCIALES GIT PRESTACIÓN SERVICIOS DE SALUD Y SUBDIRECCIÓN FINANCIERA</t>
  </si>
  <si>
    <t>Mediante memorando  OPS - 202201200061473 se remitió Control Interno el día 22-08-2022 , solicitando  la declaratoria de eficacia  de las acciones de mejora que están cumplidas al 100%, las cuales están plenamente soportadas</t>
  </si>
  <si>
    <t>1. ELABORACIÓN O MODIFICACIÓN DE LOS PROCEDIMIENTOS CON PUNTO DE CONTROL. 2. REGISTRAR CONTABLE Y PRESUPUESTALMENTE LOS RECURSOS. 3. CAUSACIÓNSOLICITUD DE CREACIÓN DEL RUBRO. (30/06/2020</t>
  </si>
  <si>
    <t>2.DOCUMENTAR Y ADOPTAR EL PROCEDIMIENTO CONCILIACIÓN DE GLOSAS DE URGENCIAS.</t>
  </si>
  <si>
    <t xml:space="preserve">1.  PROCEDIMIENTOS DOCUMENTADOS Y ADOPTADOS. </t>
  </si>
  <si>
    <t>El procedimiento fue aprobado mediante acta No. 007 de 10 de junio de 2021 CARPETA H52018_ACT2_FILA46 https://drive.google.com/drive/folders/18-VZ14cwbVm4Lico6_tEvPtj9fk89uN5</t>
  </si>
  <si>
    <t xml:space="preserve"> SUBDIRECCIÓN PRESTACIONES SOCIALES -  SUBDIRECCIÓN FINANCIERA
</t>
  </si>
  <si>
    <t xml:space="preserve">3.DOCUMENTAR Y ADOPTAR EL PROCEDIMIENTO CONCILIACIÓN DE LOS PAGOS REALIZADOS A LOS CONTRATISTAS.  </t>
  </si>
  <si>
    <t>La entidad cuenta con el PROCEDIMIENTO DE CONCILIACION ENTRE PROCESOS APGRFGCOPT28  en donde se establece de manera general la conciliación que debe realizar cada uno de los procesos con el área contable, además en el instructivo CONCILIACION ENTRE PROCESOS APGRFGCOIT01 con aprobación por medio de resolución 1345 de 2019 en el numeral 6.1.4 PROCESOS A CONCILIAR se determina de manera especifica la conciliación de facturas de urgencias, alto costo, control de pagos UPC (anexo No 1 soporte de hechos económicos)  CARPETA H52018_FILA46 https://drive.google.com/drive/u/0/folders/1gQ9suH9HZJidHDgzOpEZFiNVdQjNeMRJ</t>
  </si>
  <si>
    <t xml:space="preserve">SUBDIRECCIÓN FINANCIERA-GIT TESORERÍA Y GIT CONTABILIDAD
</t>
  </si>
  <si>
    <t xml:space="preserve">4. ACTUALIZAR Y ADOPTAR EL PROCEDIMIENTO DE RECONOCIMIENTO Y LIQUIDACIÓN DE INCAPACIDADES Y LICENCIAS DE MATERNIDAD. </t>
  </si>
  <si>
    <t>El procedimiento RECONOCIMIENTO Y LIQUIDACIÓN DE INCAPACIDADES Y LICENCIAS DE MATERNIDAD AFILIADOS EN SALUD FERROCARRILES DE COLOMBIA Y PUERTOS DE COLOMBIA fue  aprobado mediante Comité de Gestión y Desempeño (Acta No. 009) 
Evidencias encontradas: 
https://drive.google.com/drive/u/0/folders/1Zr-oHmaFO3rm3qI7LaaSNY3L0FAZmR4a</t>
  </si>
  <si>
    <t>GESTION SERVICIO DE SALUD</t>
  </si>
  <si>
    <t xml:space="preserve"> 2. REGISTRAR CONTABLE Y PRESUPUESTALMENTE LOS RECURSOS.</t>
  </si>
  <si>
    <t xml:space="preserve">5. REGISTRAR CONTABLE Y PRESUPUESTALMENTE LOS RECURSOS. </t>
  </si>
  <si>
    <t>2. REGISTRO CONTABLE Y PRESUPUESTAL DE LOS RECURSOS.</t>
  </si>
  <si>
    <t xml:space="preserve">El GIT de contabilidad de manera mensual  informa a la Coordinación de Presupuesto los valores causados presupuestalmente de los ingresos recibidos a la entidad por conceptos de incapacidades y alto costo de acuerdo con la patologías establecidas. EVIDENCIA H52018_FILA48
https://drive.google.com/drive/u/0/folders/1gQ9suH9HZJidHDgzOpEZFiNVdQjNeMRJ </t>
  </si>
  <si>
    <t>SUBDIRECCION FINANCIERA GIT CONTABILIDAD Y GIT PRESUPUESTO</t>
  </si>
  <si>
    <t xml:space="preserve"> 3. CAUSACIÓNSOLICITUD DE CREACIÓN DEL RUBRO. </t>
  </si>
  <si>
    <t>6. SOLICITUD DE CREACIÓN DEL RUBRO.</t>
  </si>
  <si>
    <t xml:space="preserve"> 3. OFICIO DE SOLICITUD CREACIÓN DEL RUBRO. </t>
  </si>
  <si>
    <t xml:space="preserve">
Los rubros ya se encuentran definidos  y creados en el presupuesto de la entidad, se realizaron los  ingresos respectivos en los rubros presupuestales 3-1-01-1-02-6-09-03 de Compensación prestaciones económicas (Licencia e Incapacidades) y rubro de altos costo se encuentra creado 3-1-01-1-02-6-09 evidencia: CARPETA H52018_FILA49
https://drive.google.com/drive/u/0/folders/1gQ9suH9HZJidHDgzOpEZFiNVdQjNeMRJ 
A solicitud de Control Interno, durante el 2do trimestre 2021, se realizará el trámite para documentar en el formato  PEMYMOPSFO15 el cierre del hallazgo desde la oficina Asesora de Planeación y Sistemas
</t>
  </si>
  <si>
    <t>OFICINA ASESORA DE PLANEACIÓN Y SISTEMAS</t>
  </si>
  <si>
    <t>RECOBROS</t>
  </si>
  <si>
    <t>1. FALTA DE RECLAMACIONES Y RECOBRO. 2. EXTEMPORANEIDAD EN EL RECOBRO. 3. CADUCIDAD DE  LA ACCIÓN FRENTE A LAS GLOSAS. 4. FALTA DE RECONOCIMIENTO, REVELACIÓN Y PAGO DE LOS RECOBROS. 5. FALTA DE RECONOCIMIENTO Y REVELACIÓN CONTABLE DE LOS RECOBROS.</t>
  </si>
  <si>
    <t xml:space="preserve">1. ELABORACIÓN DE PROCEDIMIENTO CON PUNTOS DE CONTROL QUE GARANTICEN LA GESTIÓN OPORTUNA Y EL SEGUIMIENTO EFECTIVO DE LOS RECOBROS CON BASE EN LA NORMATIVIDAD VIGENTE. </t>
  </si>
  <si>
    <t xml:space="preserve">1. DOCUMENTAR Y ADOPTAR EL PROCEDIMIENTO DE RECOBROS POR CONCEPTO DE SERVICIOS NO INCLUIDOS EN PLANES DE BENEFICIOS, INCLUYENDO PUNTOS DE CONTROL Y RIESGOS. </t>
  </si>
  <si>
    <t>SUBDIRECCION FINANCIERA</t>
  </si>
  <si>
    <t xml:space="preserve"> 2. REALIZAR LOS RECOBROS DE LAS FACTURAS DE 2017 Y 2018 INCLUIDAS EN EL CRONOGRAMA PARA TAL EFECTO. </t>
  </si>
  <si>
    <t xml:space="preserve">2. REALIZAR LOS RECOBROS DE LAS FACTURAS DE 2017 Y 2018 INCLUIDAS EN EL CRONOGRAMA PARA TAL EFECTO. </t>
  </si>
  <si>
    <t>2. RECOBROS REALIZADOS.</t>
  </si>
  <si>
    <t xml:space="preserve">De acuerdo al comunicado del ADRES 20201600026211 donde nos envían resultado del paquete MYT 02 del periodo comprendido entre abril de 2018 y mayo de 2020 informa que el resultado aprobado fueron $435.163.161,82 que corresponden a 1840 ítems y $493.660.235,14 se encuentran glosados y corresponden a 1380 ítems. CARPETA FILA51
 https://drive.google.com/drive/u/0/folders/1IQQ-8rzEcVdSr-x8BOcVT8SyoWqTeaOD </t>
  </si>
  <si>
    <t>Mediante memorando  OPS – 202201200061853 se remitió Control Interno el día 22-08-2022 , solicitando  la declaratoria de eficacia  de las acciones de mejora que están cumplidas al 100%, las cuales están plenamente soportadas</t>
  </si>
  <si>
    <t>PASIVOS EXIGIBLES CUENTAS POR PAGAR</t>
  </si>
  <si>
    <t xml:space="preserve">NO PAGO DE LAS OBLIGACIONES ADQUIRIDAS EN LOS CONTRATOS DE PRESTACIÓN DE SERVICIOS POS Y PAC, PESE A SER RECONOCIDAS CONTABLEMENTE. </t>
  </si>
  <si>
    <t xml:space="preserve">1. GENERAR EL ESCENARIO PARA EFECTUAR EL PAGO. </t>
  </si>
  <si>
    <t xml:space="preserve">1.   LLEVAR LOS CASOS CONCRETOS A COMITÉ DE DE DEFENSA Y CONCILIACIÓN.  </t>
  </si>
  <si>
    <t xml:space="preserve">1.  ACTA DE COMITÉ DE CONCILIACIÓN. </t>
  </si>
  <si>
    <t>Se realizó sesión del Comité de Conciliación el 30/04/2020 en acta 14 para la Clínica General del Norte la audiencia de Conciliación fue 27/05/2020 la conciliación aprobada por el Tribunal de Cundinamarca El pago se efectuó mediante OPPde  No. 388526820 del 24/12/2020 https://drive.google.com/drive/folders/1CXB9Ipx9v_04r7F7pmxBLBfh3UTQ2yjo. Se diligencia Formato para revisión y respectiva firma.</t>
  </si>
  <si>
    <t xml:space="preserve">SUBDIRECCION DE PRESTACIONES SOCIALES </t>
  </si>
  <si>
    <t>Se verifico evidencia y se solicito al responsable del comité de defensa judicial el diligenciamiento de SOLICITUD DE ACCIONES CORRECTIVAS O PREVENTIVAS COD: PEMYMOPSFO15  para el cierre de la acción de mejora.</t>
  </si>
  <si>
    <t xml:space="preserve"> 2.  AUDIENCIA DE CONCILIACIÓN.</t>
  </si>
  <si>
    <t xml:space="preserve">2.  ACTA DE CONCILIACIÓN APROBADA </t>
  </si>
  <si>
    <t>Se realizó sesión del Comité de Conciliación el 30/04/2020 en acta 14 para la Clínica General del Norte la audiencia de Conciliación fue 27/05/2020 la conciliación aprobada por el Tribunal de Cundinamarca El pago se efectuó mediante OPPde  No. 388526820 del 24/12/2020 https://drive.google.com/drive/folders/1_lnW2K2fo0-sdgaKiq24roGA0s2sVu5w?usp=sharing</t>
  </si>
  <si>
    <t>COMITÉ DE CONCILIACION</t>
  </si>
  <si>
    <t xml:space="preserve">3.  PROCEDER AL PAGO.   </t>
  </si>
  <si>
    <t xml:space="preserve"> 3. COMPROBANTE DE PAGO</t>
  </si>
  <si>
    <t>INCORPORACIÓN RECURSOS EN LÍNEA DEDICADA</t>
  </si>
  <si>
    <t>FALTA DE INCORPORACIÓN PRESUPUESTAL Y CONTABLE DE LOS RECURSOS POR DESCUENTOS CONCEPTO DE LÍNEA DEDICADA.</t>
  </si>
  <si>
    <t xml:space="preserve">1. ANALIZAR E IDENTIFICAR EL VALOR RECAUDADO POR CONCEPTO DE LINEA DEDICADA </t>
  </si>
  <si>
    <t xml:space="preserve">1.  MESA DE TRABAJO  PARA REALIZAR EL ANALISIS Y TOMA DE DECISION EN RELACION CON LOS RECURSOS DE LÍNEA DEDICADA. </t>
  </si>
  <si>
    <t xml:space="preserve">1. ACTAS DE REUNIÓN.  </t>
  </si>
  <si>
    <t>SUBDIRECCION DE PRESTACIONES SOCIALES Y SUBDIRECCIÓN FINANCIERA</t>
  </si>
  <si>
    <t xml:space="preserve"> 2. DEFINIR LA VIABILIDAD  Y EL MECANISMO PARA LA DEVOLUCIÓN DE LOS RECURSOS O LA INCORPORACIÓN DE LOS MISMOS AL PRESUPUESTO SEGÚN CORRESPONDA.   </t>
  </si>
  <si>
    <t xml:space="preserve">2.  INCORPORACIÓN DE LOS RECURSOS QUE CORRESPONDAN AL PRESUPUESTO </t>
  </si>
  <si>
    <t xml:space="preserve"> 2. REGISTRO CONTABLE DE INCORPORACIÓN DE LOS RECURSOS.  </t>
  </si>
  <si>
    <t xml:space="preserve">2. DEFINIR LA VIABILIDAD  Y EL MECANISMO PARA LA DEVOLUCIÓN DE LOS RECURSOS O LA INCORPORACIÓN DE LOS MISMOS AL PRESUPUESTO SEGÚN CORRESPONDA.   </t>
  </si>
  <si>
    <t xml:space="preserve">3.  ORDENAR DEVOLUCIÓN DE LOS RECURSOS  QUE CORRESPONDAN.  </t>
  </si>
  <si>
    <t>3. DOCUMENTO QUE ORDENA  LA DEVOLUCIÓN DE LOS RECURSOS QUE CORRESPONDAN.</t>
  </si>
  <si>
    <t xml:space="preserve">3. ACTUALIZAR Y ADOPOTAR EL INSTRUCTIVO PARA EL PAGO DE OBLIGACIONES PRESUPUESTALES Y NO PRESUPUESTALES.   </t>
  </si>
  <si>
    <t xml:space="preserve"> 4.  ACTUALIZAR Y ADOPTAR EL INSTRUCTIVO PARA EL PAGO DE OBLIGACIONES PRESUPUESTALES Y NO PRESUPUESTALES.   </t>
  </si>
  <si>
    <t xml:space="preserve">4.  INSTRUCTIVO ACTUALIZADO Y ADOPTADO.  </t>
  </si>
  <si>
    <t>El instructivo INSTRUCTIVO PARA EL PAGO DE OBLIGACIONES PRESUPUESTALES Y NO PRESUPUESTALES  fue adoptado mediante - ACTA  17 18/12/2020resolución Resolución 2315 - 31/12/2020, carpeta H82018_FILA58
https://drive.google.com/drive/u/0/folders/1gQ9suH9HZJidHDgzOpEZFiNVdQjNeMRJ</t>
  </si>
  <si>
    <t xml:space="preserve">OFICINA ASESORA JURÍDICA - CONTRATACIÓN </t>
  </si>
  <si>
    <t>CREACIÓN RUBRO Y SOLICITUD RECURSOS APORTE FONDO  COMÚN  HEMOFILIA SEVERA</t>
  </si>
  <si>
    <t xml:space="preserve">1.  FALTA DE OPORTUNIDAD EN LA REALIZACION DE LOS APORTES AL FONDO COMUN DE  HEMOFILIA SEVERA TIPO A.  2.  FALTA DE INCORPORACIÓN DE INGRESOS DE ALTO COSTO AL PRESUPUESTO.  3.  FALTA DE CREACION DE RUBRO HEMOFILIA SEVERA TIPO A PARA LA INCLUSION DEL INGRESO DENTRO DEL PRESUPUESTO. 4. FALTA DE REDISTRIBUCION DE LOS RECURSOS DE INCENTIVOS.  </t>
  </si>
  <si>
    <t xml:space="preserve">1.   DETERMINAR COMO CUBRIR FALTANTES POR DESCUENTO DE HEMOFILIA EN LOS PROCESOS DE COMPENSACION . </t>
  </si>
  <si>
    <t xml:space="preserve">1.  MESAS DE TRABAJO PARA DETERMINAR COMO CUBRIR FALTANTES DE HEMOFILIA EN LOS PROCESOS DE COMPENSACION .   </t>
  </si>
  <si>
    <t xml:space="preserve">1.  ACTAS DE MESAS DE TRABAJO.   </t>
  </si>
  <si>
    <t xml:space="preserve">En mesa de trabajo el 2/04/2020 , con el fin de revisar  con la Oficina Asesora Jurídica informe de la revisión del  reporte a la Oficina de Planeación de los excedentes financieros que se reportaban de manera errada. En la explicación de los informes del CONPES en donde quedo claro que no se incluían las incapacidades. Se reviso tanto el ingreso como los gastos del CONPES. Evidencia carpeta: H102018
 https://drive.google.com/drive/u/0/folders/1gQ9suH9HZJidHDgzOpEZFiNVdQjNeMRJ </t>
  </si>
  <si>
    <t>SUBDIRECCION FINANCIERA, GIT TESORERÍA, GIT CONTABILIDAD Y GIT PRESUPUESTO</t>
  </si>
  <si>
    <t xml:space="preserve">2.  ADELANTAR LOS TRAMITES PARA PAGO DE LOS RECURSOS DE APORTE FONDO COMUN HEMOFILIA SEVERA.  </t>
  </si>
  <si>
    <t xml:space="preserve">2.  SOLICITAR AL MINHACIENDA LOS RECURSOS DE ESTABILIZACION DEL SISTEMA.  </t>
  </si>
  <si>
    <t>2.  OFICIO DE SOLICITUD A MINHACIENDA</t>
  </si>
  <si>
    <t xml:space="preserve">En mesa de trabajo del 31012020 Acta No 14 fueron aprobados los rubros presupuestales para la desagregación de los conceptos de ingreso Alto Costo Pagina 9 Unidad 19-14-01. En oficio 20191200298571 de23122019- Creación de Rubros.-RUBRO  310110260904 CTA ALTO COSTO-PATOLOGÍA HEMOFILIA- CARPETA: H112018 https://drive.google.com/drive/u/0/folders/1gQ9suH9HZJidHDgzOpEZFiNVdQjNeMRJ </t>
  </si>
  <si>
    <t xml:space="preserve">SUBDIRECCION FINANCIERAGIT TESORERÍA, GIT CONTABILIDAD Y GIT PRESUPUESTO
SUBDIRECCIÓN PRESTACIONES SOCIALES </t>
  </si>
  <si>
    <t xml:space="preserve"> 3.  SOLICITAR A LA CGN LA PARAMETRIZACION DE LAS PATOLIGIAS DE ALTO COSTO PARA LLEVAR CONTROL DE INGRESO Y GASTO.  </t>
  </si>
  <si>
    <t xml:space="preserve"> 3.  OFICIO SOLICITUD CGN</t>
  </si>
  <si>
    <t xml:space="preserve">Se solicito concepto a la Contaduría General de la Nación con el Oficio 20202000018501 de abril 14 de 2020 con respuesta de la Contaduría No 20202300019431 de abril 24 de 2020, EVIDENCIA CARPETA: H112018
https://drive.google.com/drive/u/0/folders/1gQ9suH9HZJidHDgzOpEZFiNVdQjNeMRJ </t>
  </si>
  <si>
    <t>SUBDIRECCION FINANCIERAGIT TESORERÍA, GIT CONTABILIDAD Y GIT PRESUPUESTO</t>
  </si>
  <si>
    <t>4. ACTO ADMINISTRATIVO REDISTRIBUCION RECURSOS DE INCENTIVOS 2018 Y 2019.</t>
  </si>
  <si>
    <t>4.  PROCEDIMEINTO DOCUMENTADO Y ADOPTADO</t>
  </si>
  <si>
    <t>El procedimiento SEGUIMIENTO A RECURSOS DE ALTO COSTO MIGSSSPSPT32 culminó todas sus etapas de revisión y fue aprobado en Comité Virtual de Gestión y Desempeño del 13 de diciembre de 2021 sesión virtual - modalidad formulario a través de Google. 
Evidencias encontradas: https://drive.google.com/drive/u/1/folders/1VJorrNBtoj1wM8CwZVwiv_qKVY7-B8u4</t>
  </si>
  <si>
    <t>SUBDIRECCION FINANCIERAGIT TESORERÍA, GIT CONTABILIDAD Y GIT PRESUPUESTO
SUBDIRECCIÓN PRESTACIONES SOCIALES (salud)</t>
  </si>
  <si>
    <t>El reporte es coherente con la acción de mejora formulada, el link funciona adecuadamente y contiene las evidencias descritas, se recomienda al proceso adelantar las gestiones necesarias para el cierre de la acción de mejora.</t>
  </si>
  <si>
    <t>3.  DOCUMENTAR Y ADOPTAR PROCEDIMIENTO PARA MANEJO  RECURSOS HEMOFILIA.</t>
  </si>
  <si>
    <t>5. DOCUMENTAR Y ADOPTAR PROCEDIMIENTO PARA MANEJO  RECURSOS HEMOFILIA.</t>
  </si>
  <si>
    <t xml:space="preserve"> 5. ACTO ADMINISTRATIVO</t>
  </si>
  <si>
    <t>El procedimiento SEGUIMIENTO A RECURSOS DE ALTO COSTO  MIGSSGSSPT32 fue aprobado por la resolución 2487 del 2021
Evidencias encontradas:
https://drive.google.com/drive/folders/1uRXT6uZ_srDRBM6PxuRfP9xMw76lOJtB https://drive.google.com/drive/folders/1DJCbCCE6QBbUQ8ImxfgZbbt8IY1eNmRV</t>
  </si>
  <si>
    <t>SUBDIRECCIÓN DE PRESTACIONES SOCIALES - GIT SERVICIOS DE SALUD</t>
  </si>
  <si>
    <t>FACTURAS DE URGENCIAS GLOSAS</t>
  </si>
  <si>
    <t>INAPLICABILIDAD DEL PROCEDIMIENTO MIGSSGSSPT07 AUTORIZACIÓN DE PAGO POR SERVICIOS DE URGENCIAS A IPS.</t>
  </si>
  <si>
    <t xml:space="preserve">1. ACTUALIZAR Y ADOPTAR ELPROCEDIMIENTO PARA EL REGISTRO SISTEMÁTICO, GLOSAS Y SERVICIOS DE SALUD CON LOS PUNTOS DE CONTROL PARA GARANTIZAR EL CONTROL DE ESTOS PAGOS. </t>
  </si>
  <si>
    <t xml:space="preserve">1. PROYECTAR LA ACTUALIZACIÓN DEL PROCEDIMIENTO PARA EL REGISTRO SISTEMÁTICO, GLOSAS Y SERVICIOS DE SALUD CON LOS PUNTOS DE CONTROL PARA GARANTIZAR EL CONTROL DE ESTOS PAGOS. 2. SOMETERLO A APROBACIÓN. </t>
  </si>
  <si>
    <t xml:space="preserve">1. PROCEDIMIENTO ACTUALIZADO Y ADOPTADO. </t>
  </si>
  <si>
    <t>Los dos procedimientos: 
1.PROCEDIMIENTO AUDITORIA CUENTAS DE SERVICIOS DE SALUD EN RED EXTERNA a cargo del GIT de Servicios de Salud ya que en repetidas ocasiones se ha manifestado que el procedimiento fue actualizado y aprobado en Comité de Gestión y Desempeño aprobado mediante acta 23 del 26 de diciembre del 2019. 
2.PROCEDIMIENTO TRÁMITE DE FACTURAS POR CONCEPTO DE URGENCIAS IPS RED EXTERNA a cargo de la Subdirección Financiera fue aprobado mediante Comité Institucional de Gestión y Desempeño del 11 de septiembre (Sesión Virtual - Videoconferencia); cumpliendo a cabalidad con la totalidad de la acción de mejora planteada.
Evidencias encontradas: https://drive.google.com/drive/u/0/folders/1dx45wcd0s5_dcmUVzVt4xVn_5lWyJtn_</t>
  </si>
  <si>
    <t xml:space="preserve">GIT SERVICIOS DE SALUDY SUBDIRECCIÓN FINANCIERA </t>
  </si>
  <si>
    <t xml:space="preserve"> 2. MANTENER ACTUALIZADA LA BASE DE DATOS PARA GARANTIZAR LA TRAZABIILIDAD DE LA FACTURA</t>
  </si>
  <si>
    <t>3. ALIMENTAR LA BASE DE DATOS.</t>
  </si>
  <si>
    <t xml:space="preserve">2. CONCILIACIÓN MENSUAL ENTRE LAS ÁREAS INVOLUCRADAS. </t>
  </si>
  <si>
    <t xml:space="preserve">La conciliación entre La Subdirección Financiera "Radicación de Cuentas medicas" y el GIT de Contabilidad se encuentra debidamente al corte de marzo de 2020; el GIT de contabilidad procedió a realizar conciliación a diciembre de 2020 -CARPETA H122018_FILA75
https://drive.google.com/drive/u/0/folders/1gQ9suH9HZJidHDgzOpEZFiNVdQjNeMRJ </t>
  </si>
  <si>
    <t>PRINCIPIO DE PUBLICIDAD EN LA CONTRATACIÓN FPS-FNC</t>
  </si>
  <si>
    <t>INCUMPLIMIENTO A LAS NORMAS DE PUBLICIDAD Y FALTA DE CONTROL EN LAS PUBLICACIONES.</t>
  </si>
  <si>
    <t xml:space="preserve">1. ACTUALIZAR  Y ADOPTAR LOS PROCEDIMIENTOS DE CONTRATACIÓN CON EL FIN DE INCLUIR LA PUBLICACIÓN EN EL RUES  CON PUNTOS DE CONTROL. </t>
  </si>
  <si>
    <t xml:space="preserve">1.  ACTUALIZACION DE PROCEDIMIENTOS INCLUYENDO ACTIVIDAD DE PUBLICACION EN EL RUES Y PUNTOS DE CONTROL.    </t>
  </si>
  <si>
    <t xml:space="preserve">1. PROCEDIMEINTOS ACTUALIZADOS Y ADOPTADOS.    </t>
  </si>
  <si>
    <t>Mediante Resoluciones 2316 y 2318 de 2020 se actualizaron los procedimientos APAJUOAJPT17,APAJUOAJPT18, APAJUOAJPT19,APAJUOAJPT20, APAJUOAJPT22 Y APAJUOAJPT23, incluyendo los puntos de control de publicación en el RUES y SECOP. Evidencia: https://drive.google.com/drive/folders/1WoJGPH12UxfCyfCW1YIuWBhOxNKfMn2W
El procedimiento de Contratación Directa fue aprobado mediante sesión 013 del Comité Institucional de Gestión y Desempeño.
Evidencia: https://drive.google.com/drive/folders/1WoJGPH12UxfCyfCW1YIuWBhOxNKfMn2W</t>
  </si>
  <si>
    <t>Se verifico el link suministrado por el proceso y este contiene las evidencias indicadas, el reporte es coherente con la acción de mejora y la unidad de medida, se recomienda diligenciar el anexo 1  de  la circular  Radicado No.: GCI - 20201100003604 solicitado por control interno. Por favor tener en cuenta que este anexo se diligencia por hallazgo.</t>
  </si>
  <si>
    <t xml:space="preserve">  2.  PUBLICAR EN  SECOP, LOS PROCESOS DE CONTRATACIÓN Y LOS CONTRATOS CELEBRADOS EN  2018 Y 2019 QUE ESTEN PENDIENTES.</t>
  </si>
  <si>
    <t>2.  REALIZAR REVISIÓN ARCHIVO DE CONTRATACIÓN FRENTE A LA INFORMACION DE CONTRATOS DEL SECOP.</t>
  </si>
  <si>
    <t xml:space="preserve">2.BASE DE DATOS DE CONTRATOS ACTUALIZADA CON INFORMACIÓN DE PUBLICACION. </t>
  </si>
  <si>
    <t xml:space="preserve">Se verificó la publicación de la totalidad de los procesos de contratación de las vigencias 2018 432 contratos  y 2019 443contratos  en la Plataforma SECOP, identificando de esta manera que todos se encuentran publicados en dicha plataforma, así mismo  se adelantaron acciones para ordenar y consolidar todos los expediente de acuerdo a la normatividad vigente. Evidencia a través de inspección en el Archivo de Gestión de la Entidad y en el link de Drive: https://drive.google.com/drive/folders/19bRTQ7KcSJMIzPsBSGKyLwPBCouHRuFX?usp=sharing
</t>
  </si>
  <si>
    <t>Se verifico el link suministrado por el proceso y este contiene las evidencias indicadas, el reporte es coherente con la acción de mejora y la unidad de medida, se recomienda al proceso adelantar las gestiones pertinentes para gestionar el cierre del hallazgo.</t>
  </si>
  <si>
    <t>2.  PUBLICAR EN  SECOP, LOS PROCESOS DE CONTRATACIÓN Y LOS CONTRATOS CELEBRADOS EN  2018 Y 2019 QUE ESTEN PENDIENTES.</t>
  </si>
  <si>
    <t xml:space="preserve">3.  PUBLICAR LO QUE ESTE PENDIENTE. </t>
  </si>
  <si>
    <t>3.  PROCESOS Y CONTRATOS PUBLICADOS.</t>
  </si>
  <si>
    <t xml:space="preserve">Se verificó la publicación de la totalidad de los procesos de contratación de las vigencias 2018: 432 contratos  y 2019: 443 contratos  en la Plaforma SECOP, identificando de esta manera que faltan por publicar los contratos 278, 379, 380, 381, 385, 388, 430 del año 2018 encuentran  en dicha plataforma, así mismo  se adelantaron acciones para ordenar y consolidar todos los expediente de acuerdo a la normatividad vigente. Evidencia a través de inspección en el Archivo de Gestión de la Entidad y en el link de Drive: https://drive.google.com/drive/folders/1URY7ZnGd9ERyCN_-xxFa8jOnWBe7xYNk?usp=sharing
</t>
  </si>
  <si>
    <t>El reporte es coherente con la acción de mejora formulada, el link funciona adecuadamente y contiene las evidencias descritas</t>
  </si>
  <si>
    <t xml:space="preserve"> 3.   ENVIAR LA INFORMACION NECESARIA PARA PUBLICAR EN RUES CONTRATOS 2018 Y 2019.  </t>
  </si>
  <si>
    <t xml:space="preserve">4.  DILIGENCIAR LA MATRIZ QUE DETERMINE EL RUES PARA SOLICITAR LA PUBLICACIÓN.  </t>
  </si>
  <si>
    <t xml:space="preserve"> 4. MATRIZ DE RUES DILIGENCIADA Y REPORTADA. </t>
  </si>
  <si>
    <t>Se han enviado a publicar en el RUES todos los contratos de los proveedores que se encuentran adscritos en esta plataforma, con un total de 42 contratos y 1 sanción publicada. Evidencia: consecutivos 000002000157033 ,000002000156985, 000002000155650 y 000002000201780 de la cámara de comercio enviados en correos del 26/03, 01 /04 y 5/06, adjuntos en carpeta Drive https://drive.google.com/drive/u/1/folders/1CXB9Ipx9v_04r7F7pmxBLBfh3UTQ2yjo</t>
  </si>
  <si>
    <t>Mediante memorando OPS 20211200045463, se remitió Control Interno, solicitando  la declaratoria de eficacia  de las acciones de mejora que están cumplidas al 100%, las cuales están plenamente soportadas.</t>
  </si>
  <si>
    <t>5. PROYECTAR OFICIO DE SOLICITUD DE PUBLICACION.</t>
  </si>
  <si>
    <t xml:space="preserve"> 5.  OFICIO DE SOLICITUD DE PUBLICACIÓN RUES.</t>
  </si>
  <si>
    <t>Se han enviado a publicar en el RUES los contratos de los proveedores que se encuentran adscritos en esta plataforma, con un total de 42 contratos y 1 sanción publicada. Evidencia: consecutivos 000002000157033 ,000002000156985, 000002000155650 y 000002000201780 de la cámara de comercio enviados en correos del 26/03, 01 /04 y 5/06, https://drive.google.com/drive/u/1/folders/1CXB9Ipx9v_04r7F7pmxBLBfh3UTQ2yjo</t>
  </si>
  <si>
    <t>GIT DEFENSA JUDICIAL</t>
  </si>
  <si>
    <t>PAGO PROCESO 080013310301420170020700</t>
  </si>
  <si>
    <t>1. FALTA DE CONTROL EN EL TRAMITE ADMINISTRATIVO ANTE EL COMITE DE DEFENSA JUDICIAL Y CONCILIACION. 2. FALTA DE ARTICULACIÓN ENTRE LAS AREAS DEFENSA JUDICIAL Y CONTABILIDAD 3. FALTA DE CONTROL EN LAS ACCIONES QUE DEBEN INICIARSE EN LOS EVENTOS DE ACCIONES DE REPETICIÓN POR  AUSENCIA DE RESPUESTA OPORTUNA POR PARTE DE LAS AREAS. 4.  FALTA DE CONTROL EN LOS RECOBROS.</t>
  </si>
  <si>
    <t xml:space="preserve">  2. ARTICULACION ENTRE LAS AREAS.  </t>
  </si>
  <si>
    <t>2. REALIZAR CONCILIACIÓN MENSUAL ENTRE CONTABILIDAD  Y DEFENSA JUDICIAL.</t>
  </si>
  <si>
    <t xml:space="preserve">2. FORMATO CONCILIACION MENSUAL DEBIDAMENTE FIRMADO. </t>
  </si>
  <si>
    <t>Se han efectuado mesas de trabajo con la Oficina de defensa judicial con el fin de revisar cada uno de los reportes de los procesos y llegar a una conciliación con la base de datos del EKOGUI. https://drive.google.com/drive/u/0/folders/1gQ9suH9HZJidHDgzOpEZFiNVdQjNeMRJ CARPETA: H172018 conciliaciones de defensa judicial</t>
  </si>
  <si>
    <t>GIT DEFENSA JUDICIAL Y GIT CONTABILIDAD</t>
  </si>
  <si>
    <t xml:space="preserve"> 4.  ACTUALIZAR Y ADOPTAR PROCEDIMIENTOS. </t>
  </si>
  <si>
    <t>4.  ACTUALIZAR Y ADOPTAR PROCEDIMIENTOS ACCIONES REPETICION Y RECOBROS.</t>
  </si>
  <si>
    <t xml:space="preserve">4.PROCEDIMEINTOS ACTUALIZADOS Y ADOPTADOS.  </t>
  </si>
  <si>
    <t>El procedimiento de acciones de repetición fue aprobado en Comité Gestión y desempeño mediante Acta No. 12 del 28 de octubre de 2020  y mediante Resolución 1830 del 20 de noviembre de 2020 se adoptó dentro del sistema integrado de gestión. Evidencia https://drive.google.com/drive/u/3/folders/18jzPylLQfehxfyS-F7fxotTEqNX0Lkex, se envió formato de cierre de hallazgos</t>
  </si>
  <si>
    <t xml:space="preserve"> GIT DEFENSA JUDICIAL/SUBDIRECCIÓN FINANCIERA</t>
  </si>
  <si>
    <t xml:space="preserve"> 5. REALIZAR RECOBROS A QUE HAYA LUGAR</t>
  </si>
  <si>
    <t>5. VERIFICAR ESTADO VIABILIDAD DE RECOBROS 6. REALIZAR RECOBRO A QUE HAYA LUGAR</t>
  </si>
  <si>
    <t xml:space="preserve">5.   ACTIVIDADES DE RECOBRO REALIZADAS Y REGISTRO EN BASE DE DATOS.  </t>
  </si>
  <si>
    <t xml:space="preserve">Durante el ultimo trimestre se efectuó 277  recobros al ADRES por valor de  $ 80.283.985 para el primer trimestre de 2021 no se han realizado recobros por tanto la ventanilla para radicación no ha sido abierta. CARPETA: H172018_FILA92 https://drive.google.com/drive/u/0/folders/1gQ9suH9HZJidHDgzOpEZFiNVdQjNeMRJ 
</t>
  </si>
  <si>
    <t>SUBDIRECCIÓN FINANCIERA</t>
  </si>
  <si>
    <t>12020</t>
  </si>
  <si>
    <t xml:space="preserve">Prestación de los Procedimientos del Servicio de Salud. </t>
  </si>
  <si>
    <t>Fallas en la actividad de supervisión de los contratos de prestación de servicios de salud (348,349, 350 y 351 de 2019)</t>
  </si>
  <si>
    <t>1.  CAMBIO DEL MODELO DE CONTRATACIÓN DEL OPERADOR DE LOS SERVICIOS DE SALUD DE CAPITACIÓN A PGP.</t>
  </si>
  <si>
    <t xml:space="preserve">1. CONTRATOS SUSCRITOS CON LOS OPERADORES DEL SERVICIO DE SALUD. </t>
  </si>
  <si>
    <t>Mediante SASS 001 de 2020, se suscribieron los contratos 351, 352, 353 y 354 para la prestación del servicio de salud de los afiliados del FPS, modificando en la cláusula quinta, la  forma de pago a la modalidad de Pago  Global  Prospectivo (PGP) por la totalidad de servicios que requiera el Fondo. Evidencia: https://drive.google.com/drive/u/1/folders/1CXB9Ipx9v_04r7F7pmxBLBfh3UTQ2yjo</t>
  </si>
  <si>
    <t xml:space="preserve">OFICINA ASESORA JURÍDICA -CONTRATACIÓN </t>
  </si>
  <si>
    <t>2. CONTRATACIÓN DE UNA INTERVENTORÍA EXTERNA PARA SEGUIMIENTO DE LOS CONTRATOS DE LOS OPERADORES.</t>
  </si>
  <si>
    <t>2. CONTRATACIÓN DE UNA INTERVENTORÍA EXTERNA PARA EL SEGUIMIENTO AL CUMPLIMIENTO DE LAS OBLIGACIONES DE LOS CONTRATOS DE LOS OPERADORES EN CADA REGIÓN, CON BASE EN LOS INDICADORES DE EVALUACIÓN Y SEGUIMIENTO AL PGP DEFINIDOS EN LOS PLIEGOS DE CONDICIONES DEL PROCESO SASS -001-2020.</t>
  </si>
  <si>
    <t xml:space="preserve">
2. CONTRATO DE INTERVENTORÍA CELEBRADO.
</t>
  </si>
  <si>
    <t>Para contratar la interventoría se publicó Concurso de Méritos Abierto  001 y se suscribió contrato 413-2020.  Evidencia:  link: https://drive.google.com/drive/u/1/folders/1CXB9Ipx9v_04r7F7pmxBLBfh3UTQ2yjo</t>
  </si>
  <si>
    <t xml:space="preserve">3. SEGUIMIENTO POR PARTE DE LA INTERVENTORÍA A LOS PLANES DE MEJORA PROPUESTOS COMO RESPUESTA A LOS HALLAZGOS EN LOS PROCESOS DE AUDITORÍA, PARA DAR SOLUCIÓN A LOS MISMOS O SOLICITAR LAS ACCIONES JURÍDICAS PERTINENTES. </t>
  </si>
  <si>
    <t xml:space="preserve">3. SEGUIMIENTO POR PARTE DE LA INTERVENTORÍA A LOS PLANES DE MEJORA PROPUESTOS COMO RESPUESTA A LOS HALLAZGOS EN LOS PROCESOS DE AUDITORÍA, PARA DAR SOLUCIÓN A LOS MISMOS O SOLICITAR LAS ACCIONES JURÍDICAS PERTINENTES.  </t>
  </si>
  <si>
    <t xml:space="preserve">3. PLANES DE MEJORAMIENTO. </t>
  </si>
  <si>
    <t xml:space="preserve"> Plan de mejoramiento suscritos por la Firma Interventora y los contratistas del periodo enero y febrero de 2021. 
Evidencias encontradas: https://drive.google.com/drive/folders/1TjpY9TbmnBD9GjzAHbLW4E9_zdkXMbD8?usp=sharing
Acta No. 0221 del 17 de marzo de 2021 y Acta No. 1221 del 16 de febrero de 2021. </t>
  </si>
  <si>
    <t>SUBDIRECCION DE PRESTACIONES SOCIALES / FIRMA INTERVENTORA</t>
  </si>
  <si>
    <t xml:space="preserve">4. DETERMINAR CASOS DE SEGUIMIENTO A LA OPORTUNIDAD.  </t>
  </si>
  <si>
    <t xml:space="preserve">4. DEFINIR CASOS DE SEGUIMIENTO CON BASE EN LA INFORMACIÓN DE LOS COMITÉS DE SALUD PERIÓDICOS Y PROGRAMADOS CON LA ASISTENCIA DEL FONDO, OPERADORES, VEEDORES REGIONALES Y LA INTERVENTORÍA.  </t>
  </si>
  <si>
    <t>4. CASOS CERRADOS EN EL PERIODO</t>
  </si>
  <si>
    <t>Por parte de la firma interventora y la Subdirección de Prestaciones Sociales se han realizado reuniones con los Veedores y los operadores para conocer de primera mano las quejas en cuanto a la prestación de los servicios de salud y la entrega de medicamentos. 
La firma interventora designó una persona encargada para la interlocución con los mecanismos de participación ciudadana
Evidencias encontradas: Actas de reuniones realizadas con la participación de los veedores, los operadores, el Fondo y la interventoría, en la ciudad de Barranquilla para la regional magdalena y en Cali para la regional Pacífico.
https://drive.google.com/drive/u/1/folders/14iF3Gm8725eg41Z7KTHJLhx5NyV5fw6X</t>
  </si>
  <si>
    <t xml:space="preserve">T </t>
  </si>
  <si>
    <t>Se verifico el link suministrado por el proceso y este contiene las evidencias indicadas, el reporte es coherente con la acción de mejora , se recomienda diligenciar el anexo 1 de la circular *DG* - *202201000001294*</t>
  </si>
  <si>
    <t>5. SEGUIMIENTO A LOS PLANES DE ACCIÓN PARA LA RESOLUCIÓN DE LAS PQRS.</t>
  </si>
  <si>
    <t>5. APLICAR UNA MATRIZ DE SEGUIMIENTO A LOS PLANES DE ACCIÓN PROPUESTOS.</t>
  </si>
  <si>
    <t>5. INFORME DE INTERVENTORÍA</t>
  </si>
  <si>
    <t>Con base en la información del reporte mensual de PQRS del operador y con el consolidado de las PQRS del Fondo recibidas de la Superintendencia  Nacional de Salud, la firma interventora realiza un análisis del comportamiento en una matriz plasmada; igualmente en el informe de interventoría al FPS donde se evidencia las causales mas frecuentes de las quejas. 
Evidencias encontradas: 
https://drive.google.com/drive/u/1/folders/1B3-Mj6-T6niQ0AjBLInkt-zK883TVRU7</t>
  </si>
  <si>
    <t>Se verifico el link suministrado por el proceso y este contiene las evidencias indicadas, el reporte es coherente con la acción de mejora y la unidad de medida, se recomienda diligenciar el anexo 1  de  la circular  Radicado No.: GCI - 20201100003604 solicitado por control interno. Por favor tener en cuenta que este anexo se diligencia por hallazgo</t>
  </si>
  <si>
    <t>6. SEGUIMIENTO A LOS INDICADORES GENERADO CON BASE EN  LOS REPORTES DE DATOS DEFINIDOS POR LAS RESOLUCIONES 256 DEL 2016, 1552 DE 2013, 1604 DE 2013, 4505 DE 2012, 3539 DE 2019 Y DEMÁS NORMAS QUE REGULAN EN SISTEMA DE SALUD.</t>
  </si>
  <si>
    <t>6. VALIDACIÓN DE LA INFORMACIÓN DE INDICADORES REPORTADOS POR LOS OPERADORES  FRENTE A LAS PQRS REPORTADAS POR OPORTUNIDAD Y MEDICIÓN CON BASE EN LOS REPORTES DE DATOS DEFINIDOS POR LAS RESOLUCIONES 256-2016, 1552-2013, 1604-2013, 4505-2012, 3539-2019 Y DEMÁS NORMAS QUE REGULAN EN SISTEMA DE SALUD.</t>
  </si>
  <si>
    <t>6. INFORME DE P.Q.R.S. REPORTADAS Y RESUELTAS</t>
  </si>
  <si>
    <t>La firma interventora realiza el seguimiento mensual a los indicadores generados con base en los reportes de datos definidos por las Resoluciones 256, 1552, 1604, 4502 y 3536; los cuales son reportados en los informes mensuales de interventoría. 
Se realizan acciones de mejora para los servicios médicos y plan de mejoramiento con base en los no cumplimientos. 
Evidencias: https://drive.google.com/drive/u/1/folders/1EO8m7vsoz_wh46XRH2txBv7c_t6LYBYh</t>
  </si>
  <si>
    <t>7. APLICACIÓN DE HERRAMIENTAS POR PARTE DE LA INTERVENTORÍA PARA EL CONTROL DEL CUMPLIMIENTO DE LAS OBLIGACIONES DEL CONTRATO Y LOS PLIEGOS DE CONDICIONES.</t>
  </si>
  <si>
    <t>7. UTILIZACIÓN DE HERRAMIENTAS POR PARTE DE LA INTERVENTORÍA PARA EL CONTROL DEL CUMPLIMIENTO DE LAS OBLIGACIONES DEL CONTRATO Y LOS PLIEGOS DE CONDICIONES, EN TÉRMINOS DEL SEGUIMIENTO EN LA OPORTUNIDAD EN LA ENTREGA DE LOS REPORTES PERIÓDICOS.</t>
  </si>
  <si>
    <t>7. HERRAMIENTAS DE INTERVENTORÍA</t>
  </si>
  <si>
    <t>La interventoría ha diseñado un calendario para el control y seguimiento a la entrega de los reportes periódicos que establece fechas limite calendario y en el cual se registran fechas de entrega, así mismo en el acta tripartita I firmada el 24 de  Diciembre de 2020 entre el FPS-FNC, los operadores y la Interventoría, se acordó un plazo de 90 días de ajuste para la entrega de los reportes, la cual se prorroga hasta el 30 de Junio de 2021 plazo en la cual se deberá hacer los ajustes a los cumplimientos de las obligaciones contractuales y en especial a la nota técnica del PGP. Se anexa calendario con registros de entregas por operador.
Evidencias encontradas: https://drive.google.com/drive/folders/1pEufvKoOrGaDMjZgdEgbNaVBIvZVtsVU?usp=sharing</t>
  </si>
  <si>
    <t>8.  MODIFICAR EL FORMATO DE CERTIFICACIÓN MENSUAL DE PRESTACIÓN DE SERVICIOS DE SALUD CÓD.  MIGSSSPSFO08.</t>
  </si>
  <si>
    <t>8. FORMATO MODIFICADO, SOCIALIZADO Y APROBADO.</t>
  </si>
  <si>
    <t>Dando cumplimiento a lo establecido el FORMATO DE CERTIFICACIÓN MENSUAL DE PRESTACIÓN DE SERVICIOS DE SALUD Versión 3.0 MIGSSSPSFO08 fue aprobado mediante Comité Institucional de Gestión y Desempeño.
Evidencias encontradas:
https://drive.google.com/drive/folders/1uRXT6uZ_srDRBM6PxuRfP9xMw76lOJtB https://drive.google.com/drive/folders/1nAwJoCYUp3M3Th3o7XWNH1vL_8_rUOv2</t>
  </si>
  <si>
    <t>El link funciona adecuadamente y contiene las evidencias descritas , el reporte es coherente con la acción de mejora formulada, se recomienda al proceso adelantar las gestiones necesarias para cerrar la acción de mejora.</t>
  </si>
  <si>
    <t>Ingresos de Compensación UPC Limite de Gastos de Administración</t>
  </si>
  <si>
    <t>Debilidades en la articulación interáreas, inadecuado control y manejo de los recursos públicos que tienen
destinación específica y límites establecidos.</t>
  </si>
  <si>
    <t>1. REVERSAR LA OPERACIÓN DEL PAGO CONSTITUIDO Y ORDENADO GIRAR POR VR. DE $ 1,475,064,000 SENTENCIA JUDICIAL, MEDIANTE MECANISMO DE REINTEGRO PRESUPUESTAL.</t>
  </si>
  <si>
    <t>1. REINTEGRO PRESUPUESTAL.</t>
  </si>
  <si>
    <t xml:space="preserve">De acuerdo a memorando 20201300097513, el 11 de diciembre de 2020 con soporte No. 3720 se realizó reintegro presupuestal por valor de $ 1,475,064,000 SENTENCIA JUDICIAL  CARPETA: H22020_FILA101 https://drive.google.com/drive/u/0/folders/1gQ9suH9HZJidHDgzOpEZFiNVdQjNeMRJ </t>
  </si>
  <si>
    <t>SUBDIRECCIÓN FINANCIERA- GIT- TESORERÍA Y PRESUPUESTO</t>
  </si>
  <si>
    <t xml:space="preserve">
Mediante memorando  OPS - 202201200061813 se remitió Control Interno el día 22-08-2022 , solicitando  la declaratoria de eficacia  de las acciones de mejora que están cumplidas al 100%, las cuales están plenamente soportadas</t>
  </si>
  <si>
    <t>2. REVISIÓN Y ACTUALIZACIÓN EL PROCEDIMIENTO ESDESOPSPT08   FORMULACION Y PRESENTACION DEL ANTEPROYECTO DE PRESUPUESTO,  PARA INCLUIR LA ACTIVIDAD DE VERIFICACIÓN DE INGRESOS PROPIOS AFORADOS FRENTE A GASTOS DE FUNCIONAMIENTO, ANTES DE REALIZAR LA DESAGREGACIÓN DEL PRESUPUESTO.</t>
  </si>
  <si>
    <t>2. REVISIÓN Y ACTUALIZACIÓN DEL PROCEDIMIENTO ESDESOPSPT08   FORMULACION Y PRESENTACION DEL ANTEPROYECTO DE PRESUPUESTO, PARA INCLUIR LA ACTIVIDAD DE VERIFICACIÓN DE INGRESOS PROPIOS AFORADOS FRENTE A GASTOS DE FUNCIONAMIENTO, ANTES DE REALIZAR LA DESAGREGACIÓN DEL PRESUPUESTO.</t>
  </si>
  <si>
    <t xml:space="preserve">2. PROCEDIMIENTO ACTUALIZADO,  SOCIALIZADO Y APROBADO. </t>
  </si>
  <si>
    <t xml:space="preserve"> Se actualizo y aprobó  mediante el Comité Institucional de Gestión y Desempeño el PROCEDIMIENTO ESDESOPSPT08 FORMULACIÓN Y PRESENTACION DEL
ANTEPROYECTO DE PRESUPUESTO DE GASTOS DE FUNCIONAMIENTO E INVERSIÓN
DE LA ENTIDAD  aprobado mediante acta No ACTA N° 015 DE 2021 
Evidencia que se puede cotejar en  la ruta : 
https://drive.google.com/drive/u/0/folders/1HqUTCez20Bmf2-_hNaDt739wVRbJ7ndA
Adoptada mediante Resolución 2248 DE NOVIEMBRE 30 DE 2021
Evidencia que se puede cotejar en  la ruta : 
https://drive.google.com/drive/folders/1uRXT6uZ_srDRBM6PxuRfP9xMw76lOJtB</t>
  </si>
  <si>
    <t xml:space="preserve">
OFICINA ASESORA DE PLANEACIÓN 
</t>
  </si>
  <si>
    <t>El reporte es coherente con la acción de mejora y unidad de medida formulada, los links funcionan adecuadamente y contienen las evidencias descritas, se recomienda al proceso adelantar las gestiones pertinentes para dar cumplimiento y cierre a este hallazgo.</t>
  </si>
  <si>
    <t>3. DOCUMENTAR EL PROCEDIMIENTO DE REPORTES Y REGISTROS DE INGRESOS DE LA ENTIDAD.</t>
  </si>
  <si>
    <t>3. DOCUMENTAR EL PROCEDIMIENTO APLICACIÓN Y REGISTROS DE INGRESOS DE LA ENTIDAD, PARA ESTABLECER CONTROLES EFECTIVOS  QUE GARANTICEN  MANEJO ADECUADO DE LOS RECURSOS.</t>
  </si>
  <si>
    <t xml:space="preserve">3. PROCEDIMIENTO DOCUMENTADO,  SOCIALIZADO Y APROBADO. </t>
  </si>
  <si>
    <t xml:space="preserve">SUBDIRECCIÓN FINANCIERA- CARTERA/  GIT PRESUPUESTO / GIT CONTABILIDAD / GIT TESORERÍA </t>
  </si>
  <si>
    <t xml:space="preserve">4. ACTUALIZAR EL PROCEDIMIENTO APGRFSFIPT10 ADMINISTRACION PAC (CONTROL DE PAGOS), INCLUYENDO ACTIVIDAD QUE GARANTICE LA ASIGNACIÓN DE CUPO -PAC EN RECURSO PROPIOS CONFORME AL RECAUDO EFECTIVAMENTE RECIBIDO.  </t>
  </si>
  <si>
    <t xml:space="preserve">4. PROCEDIMIENTO ACTUALIZADO,  SOCIALIZADO Y APROBADO. </t>
  </si>
  <si>
    <t>Se actualizó el Procedimiento APGRFGTEPT10 ADMINISTRACION PAC (CONTROL DE PAGOS),  versión 5 en cual fue adoptado mediante Resolución 2248 30-11-2021. https://drive.google.com/drive/folders/1zskMOcCo7-hbZLQ3q_9J4X8p9jGlUxEC</t>
  </si>
  <si>
    <t>SUBDIRECCIÓN FINANCIERA /GIT- TESORERÍA</t>
  </si>
  <si>
    <t>Decisiones Administrativas</t>
  </si>
  <si>
    <t>Falta de formalización administrativa y del conocimiento de requisitos en las decisiones y determinaciones de la alta dirección.</t>
  </si>
  <si>
    <t xml:space="preserve">
1. PROYECTAR CIRCULAR DIRIGIDA A LAS ÁREAS DE LA ENTIDAD, MEDIANTE LA CUAL SE RECUERDEN LAS FORMALIDADES DE LAS DECISIONES ADMINISTRATIVAS. 
</t>
  </si>
  <si>
    <t xml:space="preserve">1. CIRCULAR NOTIFICADA </t>
  </si>
  <si>
    <t>DIRECCIÓN GENERAL / OFICINA ASESORA JURÍDICA</t>
  </si>
  <si>
    <t>Supervisión a los contratos para la prestación del servicio de salud</t>
  </si>
  <si>
    <t>Debilidades en los controles del proceso contractual e incumplimiento de las funciones establecidas para los supervisores o interventores de los contratos.</t>
  </si>
  <si>
    <t>1.  MODIFICAR EL FORMATO DE CERTIFICACIÓN MENSUAL DE PRESTACIÓN DE SERVICIOS DE SALUD CÓD.  MIGSSSPSFO08.</t>
  </si>
  <si>
    <t>1. FORMATO MODIFICADO, SOCIALIZADO Y APROBADO.</t>
  </si>
  <si>
    <t>Dando cumplimiento a lo establecido el FORMATO DE CERTIFICACIÓN MENSUAL DE PRESTACIÓN DE SERVICIOS DE SALUD Versión 3.0 MIGSSSPSFO08 fue aprobado mediante Comité Institucional de Gestión y Desempeño y socializado con la resolución 2485 del 2021
Evidencias encontradas:
https://drive.google.com/drive/folders/1XR8TJxES4LvbWbdk4MQdonkdRf6N5fiy</t>
  </si>
  <si>
    <t xml:space="preserve">
SUBDIRECCIÓN DE PRESTACIONES SOCIALES</t>
  </si>
  <si>
    <t>Mediante memorando OPS - 202201200044133 se remitió Control Interno, solicitando  la declaratoria de eficacia  de las acciones de mejora que están cumplidas al 100%, las cuales están plenamente soportadas.</t>
  </si>
  <si>
    <t>Planes de Mejoramiento y Seguimiento a Prestadores</t>
  </si>
  <si>
    <t>Deficiencias significativas en los mecanismos de control, y contraviene lo estipulado en la Ley 87 de 1993, Artículo 2. Objetivos del Sistema de Control Interno, determina "(...) b. Garantizar la eficacia, la eficiencia y economía en todas las operaciones promoviendo y facilitando la correcta ejecución de las funciones y actividades definidas para el logro de la misión institucional”.</t>
  </si>
  <si>
    <t>1.  MODIFICAR EL FORMATO ACTA DE PLAN DE MEJORAMIENTO CÓD.  MIGSSSPSFO19.</t>
  </si>
  <si>
    <t>1.  REDISEÑAR EL FORMATO DE PLANES DE MEJORAMIENTO PARA USO OBLIGATORIO, ESPECIFICANDO ACCIONES DE MEJORA, METAS, ACTIVIDADES, PERIODO DE EJECUCIÓN, INDICADORES DE CUMPLIMIENTO, PORCENTAJES DE AVANCE, RESPONSABLES, CRONOGRAMA DE SEGUIMIENTO Y ASEGURAR EL CIERRE DE LAS ACCIONES, BIEN POR CUMPLIMIENTO O POR LA GENERACIÓN DE LA SANCIÓN.</t>
  </si>
  <si>
    <t>El FORMATO DISEÑO Y SEGUIMIENTO PLAN DE MEJORAMIENTO MIGSSSPSFO19 fue aprobado mediante Comité Institucional de Gestión y Desempeño Sesión 18. 
Evidencias encontradas: https://drive.google.com/drive/folders/1uRXT6uZ_srDRBM6PxuRfP9xMw76lOJtB 
https://drive.google.com/drive/folders/1jXn6XwwoW0VLsjx6i4qfMRclUcgdOWt9</t>
  </si>
  <si>
    <t xml:space="preserve">
SUBDIRECCIÓN DE PRESTACIONES SOCIALES (SALUD)</t>
  </si>
  <si>
    <t>Mediante memorando  OPS - 202201200058913 se remitió Control Interno, solicitando  la declaratoria de eficacia  de las acciones de mejora que están cumplidas al 100%, las cuales están plenamente soportadas.</t>
  </si>
  <si>
    <t>2. SEGUIMIENTO A LOS PLANES DE MEJORAMIENTO A LOS HALLAZGOS DE LA INTERVENTORÍA, CON EL FIN DE EVALUAR SU CUMPLIMIENTO E INCUMPLIMIENTO, PARA EL CIERRE DEL HALLAZGO O LA APLICACIÓN DE POSIBLES SANCIONES SI HAY LUGAR.</t>
  </si>
  <si>
    <t>2. HACER EL SEGUIMIENTO A LOS PLANES DE MEJORAMIENTO RESPECTO LOS HALLAZGOS DE LA INTERVENTORÍA, CON EL FIN DE EVALUAR SU CUMPLIMIENTO E INCUMPLIMIENTO, PARA EL CIERRE DEL HALLAZGO O LA APLICACIÓN DE POSIBLES SANCIONES SI HAY LUGAR.</t>
  </si>
  <si>
    <t>2. SEGUIMIENTO REALIZADO.</t>
  </si>
  <si>
    <t>Por parte de la firma interventora se ha realizado reunión de seguimiento a los planes de mejoramiento en donde se verifica el cumplimiento de las actividades con corte a julio de 2021 y la inclusión de nuevas actividades con base en el informe de interventoría del mes de julio. 
Evidencias encontradas: https://drive.google.com/drive/u/1/folders/1ucat1yds9tvGP3RNvdvShOoqn7z2PO5l</t>
  </si>
  <si>
    <t>Utilización de los Gastos de Administración</t>
  </si>
  <si>
    <t>Destinación diferente en el uso de los recursos con destinación específica, así como debilidades en la administración y control de los recursos por $1.475.064.000.</t>
  </si>
  <si>
    <t>1. EN EL ANTEPROYECTO DE PRESUPUESTO 2022 NO PROGRAMAR SENTENCIAS Y CONCILIACIONES UNIDAD SALUD PARA FINANCIAR CON RECURSO 20  PROPIOS -GASTOS DE ADMINISTRACIÓN.</t>
  </si>
  <si>
    <t>1. ANTEPROYECTO DE PRESUPUESTO 2022</t>
  </si>
  <si>
    <t>Se elaboró el anteproyecto de presupuesto de la Vigencia 2022, en el cual no se financió con recursos 20- Propios - el rubro de sentencias por la Unidad Salud. Anteproyecto que se remitió a través de correo electrónico  al Ministerio de Hacienda y Crédito Público el pasado  26 de marzo de 2021
evidencia que se puede cotejar: https://drive.google.com/drive/u/0/folders/1sXRT7K7vc03l7ImtqXuD3kKiCtngErJ0</t>
  </si>
  <si>
    <t>Mediante memorando  OPS – 202201200061723 se remitió Control Interno el día 22-08-2022 , solicitando  la declaratoria de eficacia  de las acciones de mejora que están cumplidas al 100%, las cuales están plenamente soportadas</t>
  </si>
  <si>
    <t>2. EN EL PRESUPUESTO 2021 -DECRETO 1805-2020-, NO ASIGNAR LA DEPENDENCIA DE AFECTACIÓN EL SIIF PARA EL RUBRO SENTENCIAS- RECURSO 20 - PROPIOS POR VALOR DE $  192.745.000.</t>
  </si>
  <si>
    <t xml:space="preserve">
2. EN EL PRESUPUESTO 2021 -DECRETO 1805-2020-, NO ASIGNAR LA DEPENDENCIA DE AFECTACIÓN  EN EL SISTEMA INTEGRADO DE INFORMACIÓN FINANCIERA-SIIF-  PARA EL RUBRO SENTENCIAS- RECURSO 20 - PROPIOS POR VALOR DE  $  192.745.000.
</t>
  </si>
  <si>
    <t>2. EJECUCIÓN PRESUPUESTAL DE DEPENDENCIA DE AFECTACIÓN SIN RECURSO 20</t>
  </si>
  <si>
    <t xml:space="preserve">Para la vigencia 2021 no se asigna dependencia de afectación con el fin de que este no se encuentre disponible para elaboración de CDP. CARPETA: H62020_FILA113 https://drive.google.com/drive/u/0/folders/1gQ9suH9HZJidHDgzOpEZFiNVdQjNeMRJ </t>
  </si>
  <si>
    <t xml:space="preserve">SUBDIRECCIÓN FINANCIERA / GIT  PRESUPUESTO </t>
  </si>
  <si>
    <t>La entidad No se tiene claridad de porqué no aplica la Sentencia C262 del 8 de mayo de 2013 de la Sala Plena de la Corte Constitucional, la cual determina la viabilidad de utilizar los recursos de administración de salud en sentencias y conciliaciones generadas por el negocio de salud.</t>
  </si>
  <si>
    <t>3. SOLICITAR CONCEPTO ANTE LA CONTRALORÍA GENERAL DE LA REPÚBLICA.</t>
  </si>
  <si>
    <t>3. SOLICITAR CONCEPTO ANTE LA CONTRALORÍA GENERAL DE LA REPÚBLICA SOBRE LA APLICACIÓN DE LA SENTENCIA C262 DEL 8 DE MAYO DE 2013 DE LA SALA PLENA DE LA CORTE CONSTITUCIONAL M.P. JORGE IGNACIO PRETELT CHALJUB. PARA EL FPS-FNC.</t>
  </si>
  <si>
    <t>3. OFICIO DE SOLICITUD DE CONCEPTO RADICADO</t>
  </si>
  <si>
    <t>Mediante oficio OAJ - 20211300018071  del 17 /02/2021 se solicitó a la CGR concepto sobre sobre aplicación de la sentencia C-262 del 8 de mayo de 2013 de la Sala Plena de la Corte Constitucional M.P. Jorge Ignacio Pretelt Chaljub. Evidencia: https://drive.google.com/drive/u/1/folders/1CXB9Ipx9v_04r7F7pmxBLBfh3UTQ2yjo</t>
  </si>
  <si>
    <t>OFICINA ASESORA JURÍDICA</t>
  </si>
  <si>
    <t>Inhabilidad para contratar</t>
  </si>
  <si>
    <t>Deficiencias en la evaluación y revisión de los requisitos exigidos legalmente para poder suscribir contrato estatal, con el fin de establecer si se encuentra inmerso en algún tipo de inhabilidad.</t>
  </si>
  <si>
    <t>1. MODIFICACIÓN DEL FORMATO DE VERIFICACIÓN DE DOCUMENTOS PERSONA NATURAL CÓD.APAJUOAJFO17 PLASMANDO EL PUNTO DE CONTROL DE VERIFICACIÓN DE LOS ANTECEDENTES DEL CONTRATISTA, (INCLUYENDO FECHA DE VERIFICACIÓN, RESULTADO DE LA BUSQUEDA,   CERTIFICACIÓN DE DOCUMENTO IMPRESO Y VISTO BUENO DEL PROFESIONAL ENCARGADO DE LA CONTRATACIÓN).</t>
  </si>
  <si>
    <t>1. FORMATO DE VERIFICACIÓN DE DOCUMENTOS PERSONA NATUTAL CÓD.APAJUOAJFO17, MODIFICADO, SOCIALIZADO Y APROBADO.</t>
  </si>
  <si>
    <t>Mediante Comité 013 de 2021 y Resolución 1847 del 21/10/2021 se aprobó la actualización FORMATO DE VERIFICACIÓN DE DOCUMENTOS PERSONA NATURAL CÓD.APAJUOAJFO17. Evidencia: https://drive.google.com/drive/folders/15Ub_Y7TWC8b_p15NTWcRMTAuL7qqpB8A?usp=sharing</t>
  </si>
  <si>
    <t>Mediante memorando  OPS - 202201200045993 se remitió Control Interno el día 07-06-2022 , solicitando  la declaratoria de eficacia  de las acciones de mejora que están cumplidas al 100%, las cuales están plenamente soportadas</t>
  </si>
  <si>
    <t>2. CAPACITAR A LOS FUNCIONARIOS DE LA ENTIDAD SOBRE LA VALORACIÓN DE LOS DOCUMENTOS DEL PROVEEDOR, NECESARIOS PARA SUSCRIBIR UN CONTRATO ESTATAL.</t>
  </si>
  <si>
    <t xml:space="preserve">2. CAPACITACION REALIZADA </t>
  </si>
  <si>
    <t>El 18 de noviembre de 2021 se llevó a cabo la capacitación "Valoración de
documentos de proveedores para
suscripción de contratos estatales". Evidencia: https://drive.google.com/drive/folders/1IvLwyQVaOdnuIsFZA-tylFBB5P7p4N8Q?usp=sharing</t>
  </si>
  <si>
    <t>Contrato No. 399 de 2019 Intervenciones CUDECOM</t>
  </si>
  <si>
    <t>Deficiente planificación, seguimiento y control de la gestión contractual.</t>
  </si>
  <si>
    <t xml:space="preserve">1. MODIFICAR EL PROCEDIMIENTO SUPERVISIÓN DE CONTRATOS CÓD. APAJUOAJPT12, INCLUYENDO LOS SIGUIENTES PUNTOS DE CONTROL A CARGO DEL SUPERVISOR: A. REMITIR TODOS LOS DOCUMENTOS ELABORADOS EN LA EJECUCIÓN CONTRACTUAL. B. CERTIFICAR PREVIO A LA LIQUIDACIÓN DEL CONTRATO  LOS DOCUMENTOS REMITIDOS EN LA EJECUCIÓN DEL CONTRATO.
</t>
  </si>
  <si>
    <t>1. PROCEDIMIENTO SUPERVISIÓN DE CONTRATOS CÓD. APAJUOAJPT12 MODIFICADO, SOCIALIZADO Y APROBADO.</t>
  </si>
  <si>
    <t>Mediante Resolución 1568 del 15 de septiembre de 2021, se aprobó la modificación del procedimiento CÓD. APAJUOAJPT12. Evidencia: https://drive.google.com/drive/folders/1Mz7nHkHf8TG3IygjoMbprSxk5hQl28Gl</t>
  </si>
  <si>
    <t>Mediante memorando  OPS - 202201200063743 se remitió Control Interno el día 26-08-2022 , solicitando  la declaratoria de eficacia  de las acciones de mejora que están cumplidas al 100%, las cuales están plenamente soportadas</t>
  </si>
  <si>
    <t xml:space="preserve">2. DOCUMENTAR UN  INSTRUCTIVO DONDE SE RELACIONEN LOS DOCUMENTOS ESENCIALES QUE DEBE CONTENER EL EXPEDIENTE CONTRACTUAL, DE ACUERDO CON LAS TIPOLOGÍAS DE CONTRATOS. </t>
  </si>
  <si>
    <t xml:space="preserve">2. INSTRUCTIVO ADOPTADO, SOCIALIZADO Y APROBADO. </t>
  </si>
  <si>
    <t>Mediante Resolución 1568 del 15 de septiembre de 2021, se aprobó el formato APAJUOAJFO34 . Evidencia:https://drive.google.com/drive/folders/1HOSxEW4lvecjfWAr-6KuTcqz_EkcM5pn</t>
  </si>
  <si>
    <t>Principio de Publicidad en la Contratación</t>
  </si>
  <si>
    <t>Incumplimiento de las normas de publicidad, aunado a la falta de control del FPS-FNC para las publicaciones de ley.</t>
  </si>
  <si>
    <t xml:space="preserve">
1. ACTUALIZAR LOS PROCEDIMIENTOS SELECCIÓN ABREVIADA ENAJENACIÓN DE BIENES  APAJUOAJPT23, SELECCIÓN ABREVIADA POR SUBASTA INVERSA APAJUOAJPT18, SELECCIÓN ABREVIADA POR MENOR CUANTÍA APAJUOAJPT19 PARA ESTABLECER PUNTOS DE CONTROL  QUE GARANTICEN LA PUBLICACIÓN EN EL SECOP Y EN EL RUES  DE FORMA OPORTUNA Y PERTINENTE, INCLUYENDO EL FORMATO DE VERIFICACIÓN  MENSUAL.</t>
  </si>
  <si>
    <t>1. ACTUALIZAR LOS PROCEDIMIENTOS SELECCIÓN ABREVIADA ENAJENACIÓN DE BIENES  APAJUOAJPT23, SELECCIÓN ABREVIADA POR SUBASTA INVERSA APAJUOAJPT18, SELECCIÓN ABREVIADA POR MENOR CUANTÍA APAJUOAJPT19 PARA ESTABLECER PUNTOS DE CONTROL  QUE GARANTICEN LA PUBLICACIÓN EN EL SECOP Y EN EL RUES  DE FORMA OPORTUNA Y PERTINENTE, INCLUYENDO EL FORMATO DE VERIFICACIÓN  MENSUAL.</t>
  </si>
  <si>
    <t>Documentos actualizados</t>
  </si>
  <si>
    <t>Mediante resolución 2318 del 31 de diciembre de 2020 se aprobó la modificación de los procedimientos APAJUOAJPT23, APAJUOAJPT18 Y APAJUAJPT19 Evidencia: link dispuesto en drive https://drive.google.com/folderview?id=1MkjSMZgSSREOymQvIj1Qhx2O0pob9Ond</t>
  </si>
  <si>
    <t>Mediante memorando  OPS - 202201200046003 se remitió Control Interno el día 03-06-2022 , solicitando  la declaratoria de eficacia  de las acciones de mejora que están cumplidas al 100%, las cuales están plenamente soportadas</t>
  </si>
  <si>
    <t>2.  LICITACIÓN PÚBLICA APAJUOAJPT17, CONTRATACION DE MINIMA CUANTIA  APAJUOAJPT22 y CONTRATACIÓN DIRECTA APAJUOAJPT21 PARA ESTABLECER PUNTOS DE CONTROL EFECTIVOS QUE GARANTICEN LA PUBLICACIÓN EN EL SECOP Y EN EL RUES  DE FORMA OPORTUNA Y PERTINENTE, INCLUYENDO EL DISEÑO DE UN  FORMATO EN EL QUE SE PLASME LA VERIFICACIÓN DE MANERA MENSUAL.</t>
  </si>
  <si>
    <t>PROCEDIMIENTOS ACTUALIZADOS Y APROBADOS</t>
  </si>
  <si>
    <t>Mediante Comité 013 y 015 de 2021 y resoluciones 1847 del 21/10/2021 y 2248 del 30/11/2021 se aprobó la modificación de los procedimientos. Evidencia: https://drive.google.com/drive/folders/19Ama9C3JGrUBueenmHT05qEDNOGGKcZi?usp=sharing</t>
  </si>
  <si>
    <t>Cesión del Contrato No. 348 de 2019</t>
  </si>
  <si>
    <t>Debilidades en la revisión de los documentos legales, necesarios y requeridos para poder suscribir un contrato estatal y posterior aceptación del mismo.</t>
  </si>
  <si>
    <t>1. CAPACITAR A LOS FUNCIONARIOS DE LA ENTIDAD SOBRE LA VALORACIÓN DE LOS DOCUMENTOS DEL PROVEEDOR, NECESARIOS PARA SUSCRIBIR UN CONTRATO ESTATAL O UNA CESIÓN.</t>
  </si>
  <si>
    <t xml:space="preserve">1. CAPACITACIÓN REALIZADA </t>
  </si>
  <si>
    <t>100%</t>
  </si>
  <si>
    <t>El 18 de noviembre de 2021 se llevó a cabo la capacitación "Valoración de
documentos de proveedores para
suscripción de contratos estatales". Evidencia: https://drive.google.com/file/d/1Ad7v2AyX0QTv3f4fSsfpw3uexdTP2f5H/view?usp=sharing</t>
  </si>
  <si>
    <t>Mediante memorando OPS - 202201200045963 se remitió Control Interno el día 03-06-2022 , solicitando  la declaratoria de eficacia  de las acciones de mejora que están cumplidas al 100%, las cuales están plenamente soportadas</t>
  </si>
  <si>
    <t>Presupuestos Máximos</t>
  </si>
  <si>
    <t>Debilidades de comunicación entre dependencias de la Entidad y en la oportuna y efectiva gestión ante el Ente competente para incorporar, ejecutar y revelar de manera adecuada los recursos públicos que le han sido asignados al FPSFNC y transferidos por la ADRES.</t>
  </si>
  <si>
    <t>1. DOCUMENTAR Y ADOPTAR EL PROCEDIMIENTO REQUERIDO PARA LA IMPLEMENTACIÓN DE LAS FASES DE SEGUIMIENTO Y GESTIÓN, EN LAS ETAPAS DE: DIRECCIONAMIENTO DE LA PROGRAMACIÓN, JUNTAS MÉDICAS, DISPENSACIÓN, ENTREGA, FACTURACIÓN Y GARANTÍA DE SUMINISTRO, ENTRE OTROS.</t>
  </si>
  <si>
    <t>1. PROCEDIMIENTO ADOPTADO Y SOCIALIZADO</t>
  </si>
  <si>
    <t>2. DESARROLLAR LOS MÓDULOS NECESARIOS PARA CONTAR CON LA INFORMACIÓN DE LAS PRESCRIPCIONES Y TRANSCRIPCIONES REALIZADAS POR PARTE DE LAS IPS Y LOS MÉDICOS ADSCRITOS A LA ENTIDAD EN LA PLATAFORMA MIPRES.</t>
  </si>
  <si>
    <t>2. MÓDULOS DESARROLLADOS Y EN FUNCIONAMIENTO</t>
  </si>
  <si>
    <t>Se realizó  desarrollo interfaz que conecta con los módulos de Prescripciones, tutelas, anulaciones, junta profesional y suministros de la plataforma de MIPRES, la cual descarga y envía correos de forma automática de información como lo son las prescripciones y transcripciones que realizan las IPS y médicos adscritos al FPS-contrato 441 de 2020
La evidencia se puede ver en: 
http://192.168.0.173:8080/InterfazFPS/
correos recibidos en el correo institucional  zully.reina@fps.gov.co   
https://drive.google.com/drive/folders/1bLZ8W32V7ovsAadeok0htUmFKhISVbA7</t>
  </si>
  <si>
    <t>SUBDIRECCIÓN FINANCIERA/OFICINA ASESORA DE PLANEACIÓN</t>
  </si>
  <si>
    <t>Mediante memorando  OPS – 202201200061833 se remitió Control Interno el día 22-08-2022 , solicitando  la declaratoria de eficacia  de las acciones de mejora que están cumplidas al 100%, las cuales están plenamente soportadas</t>
  </si>
  <si>
    <t>3. REALIZAR LAS MODIFICACIONES PRESUPUESTALES.</t>
  </si>
  <si>
    <t>3. REALIZAR LAS MODIFICACIONES PRESUPUESTALES PARA GARANTIZAR LA EJECUCIÓN PRESUPUESTAL (INGRESO Y EL GASTO).</t>
  </si>
  <si>
    <t xml:space="preserve">3. TRASLADO PRESUPUESTAL </t>
  </si>
  <si>
    <t xml:space="preserve">Con resolución 1733 de 10 de noviembre de 2020 se realiza el respectivo traslado presupuestal en el ingreso, como contrapartida en el gasto estos se encuentran en el rubro de servicios médicos asistenciales. CARPETA: H112020_FILA123 https://drive.google.com/drive/u/0/folders/1gQ9suH9HZJidHDgzOpEZFiNVdQjNeMRJ </t>
  </si>
  <si>
    <t>SUBDIRECCIÓN FINANCIERA- GIT-PRESUPUESTO</t>
  </si>
  <si>
    <t>4. REALIZAR LOS REGISTROS DE INGRESO PRESUPUESTAL DE LOS VALORES RECIBIDOS POR CONCEPTO PRESUPUESTOS MÁXIMOS.</t>
  </si>
  <si>
    <t xml:space="preserve">4. REGISTRO DE INGRESO </t>
  </si>
  <si>
    <t xml:space="preserve">Durante la vigencia 2020 se registraron ingresos por $ 147.397.330,59 CARPETA: H112020_FILA124 https://drive.google.com/drive/u/0/folders/1gQ9suH9HZJidHDgzOpEZFiNVdQjNeMRJ </t>
  </si>
  <si>
    <t>5. HACER GESTIÓN FRENTE A LOS CONTRATISTAS PRESTADORES DEL SERVICIO DE SALUD PARA GARANTIZAR LA ENTREGA DE INFORMACIÓN REQUERIDA SOBRE PRESCRIPCIONES Y LA FACTURACIÓN RESPECTIVA</t>
  </si>
  <si>
    <t>5. REALIZAR MESAS DE TRABAJO CONJUNTA CON LOS PRESTADORES DEL SERVICIO PARA ESTABLECER COMPROMISOS CONFORME  A LAS OBLIGACIONES PACTADAS EN EL CONTRATO</t>
  </si>
  <si>
    <t>5. ACTAS DE COMPROMISOS Y LISTAS DE ASISTENCIAS</t>
  </si>
  <si>
    <t>SUBDIRECCIÓN DE PRESTACIONES SOCIALES/ SUBDIRECCIÓN FINANCIERA</t>
  </si>
  <si>
    <t xml:space="preserve"> Sanciones y Procesos de la Superintendencia Nacional de Salud</t>
  </si>
  <si>
    <t>Ineficiencia e ineficacia en los mecanismos de control, debilidades de seguimiento y articulación de las diferentes áreas, que garanticen verificación oportuna y control administrativo eficaz de pasivos, la adecuada en defensa, oportuna gestión para obtención del respaldo económico, así como adecuado reconocimiento y revelación en los Esos Financieros y el cumplimiento de sus funciones.</t>
  </si>
  <si>
    <t>1. DOCUMENTAR PROCEDIMIENTO TRANSVERSAL A TODAS LAS ÁREAS DE LA ENTIDAD QUE CONTEMPLE (I)  LA RECEPCIÓN DE SOLICITUD DE LA SUPERSALUD, (II) TRÁMITES DE RESPUESTA, (III) LA DEFENSA ADMINISTRATIVA EN PROCESOS SANCIONATORIOS, (IV) REPORTE PERIÓDICO A SUBDIRECCIÓN FINANCIERA, (V) SOLICITUD DE CONSECUCIÓN DE RECURSOS, Y (VI) PUNTOS DE CONTROL QUE GARANTICEN EL SEGUIMIENTO DE LAS RESPUESTAS</t>
  </si>
  <si>
    <t>1. DOCUMENTAR PROCEDIMIENTO TRANSVERSAL A TODAS LAS ÁREAS DE LA ENTIDAD QUE CONTEMPLE (I)  LA RECEPCIÓN DE SOLICITUD  DE LA SUPERSALUD, (II) TRÁMITES DE RESPUESTA, (III) LA DEFENSA ADMINISTRATIVA EN PROCESOS SANCIONATORIOS, (IV) REPORTE PERIÓDICO A  SUBDIRECCIÓN FINANCIERA, (V) SOLICITUD DE CONSECUCIÓN DE RECURSOS, Y (VI) PUNTOS DE CONTROL QUE GARANTICEN EL SEGUIMIENTO DE LAS RESPUESTAS</t>
  </si>
  <si>
    <t xml:space="preserve">1. PROCEDIMIENTO DOCUMENTADO,SOCIALIZADO Y APROBADO. </t>
  </si>
  <si>
    <t>El procedimiento para la recepción, trámite y gestión de PQRSD fue aprobado mediante Comité de Gestión y Desempeño Institucional el 30 de diciembre de 2021, mediante acta N° 19 Yy resolución 2489 del 31-12-2021 .
El procedimiento contempla actividades de recepción, defensa administrativa, consecución de recursos y seguimiento a la respuesta de los distintos requerimientos recibidos por la Entidad.
Evidencia: https://drive.google.com/folderview?id=1igWQ9cd4RKP11MhsHAEr-0tP1PEyss7T</t>
  </si>
  <si>
    <t>OFICINA ASESORA JURÍDICA- TUTELAS /GIT SALUD /GIT ATENCIÓN AL CIUDADANO/ SECRETARÍA GENERAL/ SUBDIRECCIÓN FINANCIERA</t>
  </si>
  <si>
    <t>El reporte es coherente con la acción de mejora formulada y la unidad de medida, el link funciona adecuadamente y se pueden visualizar las evidencias descritas, se recomienda al proceso realizar las gestiones pertinentes para el cierre de la acción.</t>
  </si>
  <si>
    <t xml:space="preserve">Reserva Técnica </t>
  </si>
  <si>
    <t>Debilidades en la gestión administrativa para la obtención de recursos que respalden dicha reserva técnica y para la obtención de la metodología del  respectivo cálculo,  con el fin de que se cumplan su propósito fundamental.</t>
  </si>
  <si>
    <t>1. ADELANTAR LA GESTION ADMINISTRATIVA ANTE LA SUPERSALUD PARA LA APROBACIÓN DEL CALCULO DE LA METODOLOGÍA DE LA RESERVA TÉCNICA PRESENTADA MEDIANTE MEMORANDO GCO20204200109541 DEL 17 DE JULIO DE 2020</t>
  </si>
  <si>
    <t xml:space="preserve">1. ADELANTAR MESA DE TRABAJO CON LAS ÁREAS INVOLUCRADAS -SPS, SF Y OPS DONDE SE FIJARÁN LOS LINEAMIENTOS PARA EXPONER ANTE EL MINISTERIO DE SALUD Y PROTECCION SOCIAL ARGUMENTANDO LAS LIMITACIONES FINANCIERAS QUE LA ENTIDAD HA TENIDO PARA CUMPLIR LAS CONDICIONES DE HABILITACIÓN FINANCIERA COMO LO SEÑALA CAPITULO 2 DEL DECRETO 780 -CONDICIONES DE HABILITACION FINANCIERA DE LAS EPS </t>
  </si>
  <si>
    <t xml:space="preserve">1.  LISTAS DE ASISTENCIA 
</t>
  </si>
  <si>
    <t>Se establece el consolidado de la norma y metodología de la Reserva Técnica conforme a la reunión con la Supersalud donde se fijan los lineamientos para exponer ante el Ministerio de Salud y Protección Social. https://drive.google.com/drive/folders/1wYhJAOIc8PvzFAbpVq2A_f_ZYBqVr0cE</t>
  </si>
  <si>
    <t xml:space="preserve">SUBDIRECCIÓN FINANCIERA/ COORDINACIÓN SALUD /OFICINA ASESORA DE PLANEACIÓN Y SISTEMAS </t>
  </si>
  <si>
    <t>Mediante memorando  OPS - 202201200061373se remitió Control Interno el día 16-08-2022 , solicitando  la declaratoria de eficacia  de las acciones de mejora que están cumplidas al 100%, las cuales están plenamente soportadas</t>
  </si>
  <si>
    <t xml:space="preserve">
2. UNA VEZ APROBADA LA METODOLOGÍA POR PARTE DE LA SUPERINTENDENCIA NACIONAL DE SALUD CONFORME ARTÍCULO 2.5.2.2.1.9 RESERVAS TÉCNICAS DEL DECRETO 780 DE 2016 DEBE LA ENTIDAD GESTIONAR ANTE EL MINISTERIO DE HACIENDA Y CRÉDITO PUBLICO LOS RECURSOS QUE HARÁN PARTE DE LA INVERSIÓN DE LA RESERVA TÉCNICA.
</t>
  </si>
  <si>
    <t xml:space="preserve">2. PROCEDIMIENTO DOCUMENTADO,SOCIALIZADO Y APROBADO. </t>
  </si>
  <si>
    <t xml:space="preserve">SUBDIRECCIÓN FINANCIERA/ SUBDIRECCIÓN PRESTACIONES SOCIALES </t>
  </si>
  <si>
    <t xml:space="preserve">3. MESA DE TRABAJO PARA LA CONSECUCIÓN DE LOS RECURSOS ANTE EL MINISTERIO DE HACIENDA PARA EFECTOS DE LA CONSTITUCIÓN DE LA RESERVA TÉCNICA. (Depende de aprobación de la reserva técnica por parte Supersalud) </t>
  </si>
  <si>
    <t>3. LISTA DE ASISTENCIA</t>
  </si>
  <si>
    <t xml:space="preserve">SUBDIRECCIÓN FINANCIERA/ SUBDIRECCIÓN PRESTACIONES SOCIALES /OFICINA ASESORA DE PLANEACIÓN Y SISTEMAS </t>
  </si>
  <si>
    <t>Sistema de Control Interno</t>
  </si>
  <si>
    <t>Debilidades en el monitoreo y seguimiento del sistema de control interno, debido a que los controles no mitigan los riesgos.</t>
  </si>
  <si>
    <t>1. MODIFICAR EL MAPA DE RIESGOS DE LA ENTIDAD, DE LOS PROCESOS OBSERVADOS INCLUYENDO LOS RIESGOS EVIDENCIADOS EN LOS HALLAZGOS DEL ENTE DE CONTROL.</t>
  </si>
  <si>
    <t>1. MAPA DE RIESGOS MODIFICADO</t>
  </si>
  <si>
    <t xml:space="preserve">Durante el Primer Semestre del 2022 se realizo una Modificación al Mapa de Riesgos de la entidad, esta modificación se debió a cambios en los Riesgos y controles de  los diferentes procesos   por los nuevos lineamientos definidos en las metodologías de Administración del Riesgo actualizada en Diciembre de 2022.
Evidencia:
https://intranet.fps.gov.co/documentos-sig PLANES - PLAN DE MANEJO DE RIESGOS -  MAPA DE RIESGOS INSTITUCIONALES
</t>
  </si>
  <si>
    <t>OFICINA ASESORA DE PLANEACIÓN Y SISTEMAS Y LÍDERES DE PROCESOS OBSERVADOS</t>
  </si>
  <si>
    <t>Se verifico el link suministrado por el proceso y este contiene las evidencias indicadas, el reporte es coherente con la acción de mejora y la unidad de medida, se recomienda diligenciar el anexo 1  de  la circular DG- 202201000001294 solicitado por control interno</t>
  </si>
  <si>
    <t xml:space="preserve">2. INCLUIR EN EL PROGRAMA DE TRABAJO A LAS AUDITORIAS DE LOS PROCESOS, LA VERIFICACIÓN DE LOS CONTROLES ESTABLECIDOS CON RELACION A LOS HALLAZGOS SEÑALADOS POR EL ENTE DE CONTROL, SU INTERRELACION CON EL MANEJO DE RIESGOS Y PROCEDIMIENTOS IMPLEMENTADOS 
</t>
  </si>
  <si>
    <t>2. PROGRAMA DE TRABAJO A LAS AUDITORÍAS DE LOS PROCESOS   MODIFICADO</t>
  </si>
  <si>
    <t xml:space="preserve">La verificación a los controles establecidos se realizó mediante el seguimiento efectuado al  PM CGR IV trimestre de 2021, en los términos establecidos de acuerdo al procedimiento interno y se socializó mediante memorando - OCI - 202201010024503 del día 02-03-2022   y sus respectivos hallazgos. : Gastos de administración (hallazgo 3),Planes de Mejoramiento y Seguimiento a Prestadores (hallazgo 5),Gastos de administración (hallazgo 6),Recursos para la atención de la emergencia sanitaria-COVID 19 (hallazgo 13),Sistema de Control Interno (hallazgo 15) que fueron objeto de evaluación de la CGR - 2020. 
Evidencia: https://drive.google.com/drive/u/2/folders/1m7iiieL7KJiL7Z4Wg7_2yfBicVsJXcxt
</t>
  </si>
  <si>
    <t xml:space="preserve">CONTROL INTERNO </t>
  </si>
  <si>
    <t>Reporte SIRECI Gestión Contractual.</t>
  </si>
  <si>
    <t xml:space="preserve">Inobservancia a la Resolución Orgánica No. 7350 del 29 de noviembre del 2013 ocasionada por debilidades en los mecanismos de seguimiento, monitoreo y procedimientos adecuados por parte del FPS-FNC. </t>
  </si>
  <si>
    <t>1. DOCUMENTAR EL PROCEDIMIENTO PARA EL REPORTE DE LA INFORMACIÓN EN EL SIRECI CGR, EN DONDE SE INCLUYAN LOS PUNTOS DE CONTROL PARA GARANTIZAR LA OPORTUNIDAD, PERTINENCIA, COMPLETITUD Y EFECTIVIDAD DE LA INFORMACIÓN QUE SE ENVÍA A PUBLICAR Y EL CRONOGRAMA DE PUBLICACIÓN.</t>
  </si>
  <si>
    <t xml:space="preserve">1. PROCEDIMIENTO DOCUMENTADO, SOCIALIZADO Y APROBADO. </t>
  </si>
  <si>
    <t>Se documento y adopto el procedimiento para el reporte de la información en el SIRECI CGR, con los puntos de control para garantizar la oportunidad, pertinencia, completitud y efectividad de la información requerida por la CGR.cta ACTA N° 012 de 2021 , Resolución 1637 de 2021.
evidencia:https://drive.google.com/drive/folders/15VnuQb7LgVGKoCo4eqKBh8YYPVE7f-mX</t>
  </si>
  <si>
    <t xml:space="preserve">OFICINA ASESORA DE PLANEACIÓN Y SISTEMAS </t>
  </si>
  <si>
    <t>Circularización de Saldos Cuentas</t>
  </si>
  <si>
    <t>Debilidades en el proceso de conciliación de saldos con los entes territoriales, así como, falencias en el control y seguimiento por concepto de cuotas partes pensionales por cobrar.</t>
  </si>
  <si>
    <t>1. ACTUALIZAR MANUAL DE GESTION DE COBRO - CODIGO APAJUOAJMS04, INCLUYENDO PRIORIZACIÓN DE OBLIGACIONES.</t>
  </si>
  <si>
    <t>1. ACTUALIZAR MANUAL DE GESTION DE COBRO - CODIGO APAJUOAJMS04, INCLUYENDO PRIORIZACIÓN DE OBLIGACIONES Y LA CIRCULARIZACIÓN A LOS DEUDORES DE FORMA SEMESTRAL</t>
  </si>
  <si>
    <t>Manual de Gestión de cobro Actualizado y adoptado</t>
  </si>
  <si>
    <t>La oficina Oficina Asesora jurídica en acompañamiento del área de Cartera de la Subdirección Financiera, el GIT de Cobro Persuasivo y Cobro Coactivo actualizo el Manual de Gestión de cobro versión 2,0 CÓDIGO: APAJUOAJMS04, el cual fue aprobado en el comité institucional de gestión y desempeño, sesión 09 del 28 de junio de 2022. Evidencia: https://drive.google.com/drive/folders/1xqEB9WMF9lls6AQcBp4RPteQb6qvJ-_0</t>
  </si>
  <si>
    <t>OFICINA ASESORA JURÍDICA -GESTION DE COBRO</t>
  </si>
  <si>
    <t>2. CIRCULARIZAR  DE FORMA SEMESTRAL A LOS DEUDORES, REITERANDO LA OBLIGACIÓN DE ACTUALIZAR SUS REGISTROS.</t>
  </si>
  <si>
    <t>Circularizaciones a deudores</t>
  </si>
  <si>
    <t>3. REALIZAR MESAS DE TRABAJO CON LAS ENTIDADES DEUDORAS EN DONDE SE TENGA ACERCAMIENTO CON EL GRUPO ENCARGADO DEL MANEJO DE CUOTAS PARTES PENSIONALES COMO EL GRUPO FINANCIERO, DONDE SE SUSCRIBAN ACTAS DEJANDO PRESENTE EL COMPROMISO DEL REGISTRO DE LAS OBLIGACIONES ADEUDADAS CAPITALIZADAS CON EL FIN DE CONCILIAR LOS SALDOS CONSTITUIDOS</t>
  </si>
  <si>
    <t>Mesas de trabajo entidades deudoras</t>
  </si>
  <si>
    <t>Cuotas partes pensionales pendientes de cobro</t>
  </si>
  <si>
    <t xml:space="preserve">Ausencia de procedimientos debidamente establecidos caracterizados, documentados y divulgados por parte del FPSFNC, para el recaudo y administración de las cuotas partes pensionales tanto del FPSFNC como las que tiene a cargo del ISS Empleador, a su vez por la falta de mecanismos de priorización en la recuperación de la cartera. </t>
  </si>
  <si>
    <t>1. DOCUMENTAR PROCEDIMIENTOS PARA LA ETAPA DE CARTERA PARA EL RECAUDO Y PAGO DE CUOTAS PARTES.</t>
  </si>
  <si>
    <t xml:space="preserve">1. DOCUMENTAR PROCEDIMIENTOS PARA LA ETAPA DE CARTERA PARA EL RECAUDO Y PAGO DE CUOTAS PARTES. </t>
  </si>
  <si>
    <t>Procedimientos Adoptados</t>
  </si>
  <si>
    <t>El procedimiento se somete a comité de Gestión y desempeño y se aprueba bajo acta No 003 de 2022 https://drive.google.com/drive/folders/1wlolJYjeKukus3XWwXCbk5Kquawuk7u1</t>
  </si>
  <si>
    <t>SUBDIRECCIÓN FINANCIERA -GESTION COBRO</t>
  </si>
  <si>
    <t>Mediante memorando  OPS – 202201200061793 se remitió Control Interno el día 22-08-2022 , solicitando  la declaratoria de eficacia  de las acciones de mejora que están cumplidas al 100%, las cuales están plenamente soportadas</t>
  </si>
  <si>
    <t>2. GESTIONAR CON TERCEROS LA IDENTIFICACION OPORTUNA DE BIENES DEL DEUDOR, DONDE SE BUSCARA LA SUSCRIPCIÓN DE CONVENIOS INTERADMINISTRATIVOS QUE COADYUVEN A LA GESTIÓN DE COBRO</t>
  </si>
  <si>
    <t xml:space="preserve">Actas mesas de trabajo/Registros de llamadas telefónicas/correos electrónicos  </t>
  </si>
  <si>
    <t>3. DEPURACIÓN DE LOS TITULOS JUDICIALES CONSTITUIDOS EN LOS PROCESOS DE COBRO COACTIVO FPS CON EL FIN DE REALIZAR LA DEBIDA IMPUTACIÓN A LOS PERIODOS ADEUDADOS COMO EL RESPECTIVO TRASLADO DEL RECURSO</t>
  </si>
  <si>
    <t>Informe Semestral de Títulos depurados</t>
  </si>
  <si>
    <t xml:space="preserve"> 4. ACTUALIZAR MANUAL DE GESTION DE COBRO - CODIGO APAJUOAJMS04 INCLUYENDO LOS MECANISMOS EMPLEADOS EN ETAPA DE CARTERA.</t>
  </si>
  <si>
    <t xml:space="preserve">Manual de Gestión de cobro  Actualizado y adoptado </t>
  </si>
  <si>
    <r>
      <rPr>
        <sz val="18"/>
        <color theme="1"/>
        <rFont val="Calibri"/>
        <family val="2"/>
      </rPr>
      <t xml:space="preserve">La oficina Oficina Asesora jurídica en acompañamiento del área de Cartera de la Subdirección Financiera, el GIT de Cobro Persuasivo y Cobro Coactivo actualizo el Manual de Gestión de cobro versión 2,0 CÓDIGO: APAJUOAJMS04, el cual fue aprobado en el comité institucional de gestión y desempeño, sesión 09 del 28 de junio de 2022. </t>
    </r>
    <r>
      <rPr>
        <b/>
        <sz val="18"/>
        <color theme="1"/>
        <rFont val="Calibri"/>
        <family val="2"/>
      </rPr>
      <t xml:space="preserve">Evidencia: </t>
    </r>
    <r>
      <rPr>
        <sz val="18"/>
        <color theme="1"/>
        <rFont val="Calibri"/>
        <family val="2"/>
      </rPr>
      <t>https://drive.google.com/drive/folders/1BH-h7534tUXTbOeK8rkSKThPJsSLdRDh</t>
    </r>
  </si>
  <si>
    <t xml:space="preserve">Actualización Cálculo Actuarial </t>
  </si>
  <si>
    <t>Falencias en los procedimientos contables, así como, en las gestiones oportunas para la actualización del cálculo actuarial, que permitan evitar el riesgo en la operación y prevenir situaciones de incertidumbre en el mismo, que puedan comprometer a futuro la condición financiera del fondo, ya de por sí compleja, y exigir mayores esfuerzos presupuestales por parte del Estado.</t>
  </si>
  <si>
    <t>1. CONTRATAR EL CÁLCULO ACTUARIAL DE PENSIONES , CUOTAS PARTES DE PENSIONALES Y BONOS PENSIONALES.</t>
  </si>
  <si>
    <t>1. CONTRATAR EL CÁLCULO ACTUARIAL.</t>
  </si>
  <si>
    <t>Contrato actuario</t>
  </si>
  <si>
    <t>Se realizó Concurso de Méritos No. CMA-FPS-001-2021 cuyo objeto es ELABORAR EL ESTUDIO TÉCNICO ACTUARIAL EN PENSIONES QUE PERMITA MEDIR EL PASIVO LABORAL CONTINGENTE QUE DEBE ATENDER FONDO DE PASIVO DE FERROCARRILES NACIONALES DE COLOMBIA A PARTIR DE LAS OBLIGACIONES LABORALES Y PENSIONALES ESTABLECIDAS EN LA LEY Y EN LAS CONVENCIONES COLECTIVAS DE TRABAJO SUSCRITAS POR LOS EXTINTOS FERROCARRILES NACIONALES DE COLOMBIA. Por lo que se adjudicó y se encuentra en ejecución a través del CPS-320-2021  Celebrado con Soluciones &amp; Gestión SAS desde el 08 de julio de 2021 . Evidencia en el Portal de SECOP II y en el link: https://drive.google.com/drive/folders/1phZ9frtWeM-nwmOSr1SZCApGJLsvJdyl</t>
  </si>
  <si>
    <t>Mediante memorando   OPS - 202201200063763 se remitió Control Interno el día 26-08-2022 , solicitando  la declaratoria de eficacia  de las acciones de mejora que están cumplidas al 100%, las cuales están plenamente soportadas</t>
  </si>
  <si>
    <t xml:space="preserve">2. ACTUALIZAR EL REGISTRO CONTABLE CON LA INFORMACIÓN REPORTADA POR EL ACTUARIO CONTRATADO. </t>
  </si>
  <si>
    <t>Registro Contable Actualizado</t>
  </si>
  <si>
    <t>Se registro contablemente al corte de dic 31 del año 2021 se efectuó el reconocimiento del cálculo actuarial del Fondo de Pasivo Social entregado la firma  Soluciones &amp; Gestión SAS.  https://drive.google.com/drive/folders/1bE2mVQpNy0EesS7uh-Hj1dYqwXaMlb8E</t>
  </si>
  <si>
    <t xml:space="preserve">SUBDIRECCIÓN FINANCIERA-GIT CONTABILIDAD </t>
  </si>
  <si>
    <t>Mediante memorando  OPS - 202201200061783  se remitió Control Interno el día 22-08-2022 , solicitando  la declaratoria de eficacia  de las acciones de mejora que están cumplidas al 100%, las cuales están plenamente soportadas</t>
  </si>
  <si>
    <t>Reserva Técnica</t>
  </si>
  <si>
    <t>Debilidades de gestión para la obtención de recursos y posterior constitución de inversiones que amparen las reservas técnicas en activos que cumplan características de seguridad y liquidez.</t>
  </si>
  <si>
    <t xml:space="preserve">1. EJECUTAR MESAS DE TRABAJO CON EL MINISTERIO DE SALUD Y SUPERINTENDENCIA DE SALUD, DANDO A CONOCER  LAS LIMITACIONES DEL FPS PARA EL CUMPLIMIENTO DE LOS INDICADORES DE HABILITACIÓN. </t>
  </si>
  <si>
    <t xml:space="preserve">Actas mesas de trabajo </t>
  </si>
  <si>
    <t xml:space="preserve">SUBDIRECCIÓN FINANCIERA/SUBDIRECCIÓN DE PRESTACIONES SOCIALES </t>
  </si>
  <si>
    <t xml:space="preserve">
2.REMITIR OFICIO A LA ASESORA DE LA DIRECCIÓN DE ESTUDIOS ECONÓMICOS DEL DNP PARA REVISAR PROPUESTA EN LA MESA DE TRABAJO DEL MINISTERIO DE SALUD Y PROTECCIÓN SOCIAL POR RECURSOS DE LA CUN.
</t>
  </si>
  <si>
    <t>Oficio radicado</t>
  </si>
  <si>
    <t>El 20 de Mayo se remite oficio a asesora de la dirección de estudios económicos del DNP para la revisión efectuada de los recursos que se tienen en la CUN y la viabilidad de tomar dichos recursos para constituir la reserva técnica https://drive.google.com/drive/folders/1aTVpP9BmPBrc7AQrBky1TCnqh3eXgT-l</t>
  </si>
  <si>
    <t>Mediante memorando  OPS – 202201200059153  se remitió Control Interno el día 22-08-2022 , solicitando  la declaratoria de eficacia  de las acciones de mejora que están cumplidas al 100%, las cuales están plenamente soportadas.</t>
  </si>
  <si>
    <t xml:space="preserve">Provisión contable de litigios y demandas </t>
  </si>
  <si>
    <t>Debilidades en el proceso de conciliación entre el GIT de contabilidad y jurídica, así como, en el sistema de control interno para el registro y control de las operaciones contables.</t>
  </si>
  <si>
    <t>1. ELEVAR CONSULTA A LA AGENCIA NACIONAL DE DEFENSA JURÍDICA DEL ESTADO SOBRE LA POSIBILIDAD DE REALIZAR ANOTACIONES DE LOS PROCESOS JUDICIALES EN LOS QUE SE SOLICITEN AJUSTES RELACIONADOS CON PROVISIÓN CONTABLE</t>
  </si>
  <si>
    <t>Oficio al  ANDJE</t>
  </si>
  <si>
    <r>
      <rPr>
        <sz val="18"/>
        <color rgb="FF000000"/>
        <rFont val="Calibri"/>
        <family val="2"/>
      </rPr>
      <t xml:space="preserve">Se elevo la consulta a la Agencia Nacional de Defensa Jurídica del Estado el día 27 de julio de 2.021 y se remitió a su vez correo electrónico de fecha 29 de Julio de 2.021, solicitando la posibilidad de realizar anotaciones de los procesos judiciales en el Sistema de Litigiosidad Ekogui, en los que se requieran ajustes relacionados con la provisión contable. Adicionalmente, se obtuvo respuesta por la ANDJE sobre el particular, según comunicación (Correo Electrónico) de fecha 11 de agosto de 2.021.  Se aloja la evidencia en el archivo drive correspondiente.  </t>
    </r>
    <r>
      <rPr>
        <u/>
        <sz val="18"/>
        <color rgb="FF1155CC"/>
        <rFont val="Calibri"/>
        <family val="2"/>
      </rPr>
      <t>https://drive.google.com/drive/folders/1mKL3KLh74wSZKB4epLM6ZpQ_crAjjskX?usp=sharing</t>
    </r>
  </si>
  <si>
    <t>Mediante memorando  OPS - 202201200063753  se remitió Control Interno el día 26-08-2022 , solicitando  la declaratoria de eficacia  de las acciones de mejora que están cumplidas al 100%, las cuales están plenamente soportadas</t>
  </si>
  <si>
    <t>2.  REALIZAR CONCILIACIÓN CON EL GIT CONTABILIDAD, VERIFICANDO LA ACTUALIZACIÓN Y AJUSTES CONTABLES DE LOS REGISTROS QUE PRESENTARON INCONSISTENCIAS EN LA VIGENCIA 2020.</t>
  </si>
  <si>
    <t>Acta de conciliación</t>
  </si>
  <si>
    <r>
      <rPr>
        <sz val="18"/>
        <color rgb="FF000000"/>
        <rFont val="Calibri"/>
        <family val="2"/>
      </rPr>
      <t xml:space="preserve">Se realizo mesa de trabajo con los funcionarios y contratistas de los Grupos de Trabajo de Defensa Judicial y Contabilidad, se verificaron las cuentas a diciembre de 2.020 y se procedió a realizar los ajustes contables de los registros que presentaron inconsistencias en la vigencia 2020 y quedaron de esta manera conciliadas las cuentas entre las dos áreas. Para tal efecto se levantó Acta entre los dos procesos el día 27 de Julio de 2.021. </t>
    </r>
    <r>
      <rPr>
        <u/>
        <sz val="18"/>
        <color rgb="FF1155CC"/>
        <rFont val="Calibri"/>
        <family val="2"/>
      </rPr>
      <t>https://drive.google.com/file/d/1ZsGtu3b5GGcSJ9YIzHYc31o8k0xNalFC/view?usp=sharing</t>
    </r>
  </si>
  <si>
    <t xml:space="preserve">GIT DEFENSA JUDICIAL </t>
  </si>
  <si>
    <t xml:space="preserve">
3.SOCIALIZAR A LOS APODERADOS EXTERNOS EL CONTENIDO DE LA RESOLUCIÓN NO. 3023 DE 2019.</t>
  </si>
  <si>
    <t>Lista de Asistencia Socialización</t>
  </si>
  <si>
    <r>
      <rPr>
        <sz val="18"/>
        <color rgb="FF000000"/>
        <rFont val="Calibri"/>
        <family val="2"/>
      </rPr>
      <t xml:space="preserve">El día 8 de julio de 2.021, se adelantó reunión con todos los apoderados externos de la entidad a través de Reunión virtual Google - meet, en donde se trataron estrategias de defensa jurídica y también se efectuó la socialización del contenido de la Resolución No. 3023 de 2.019 expedida por el FPS FCN, en donde se establecieron los parámetros y directrices para realizar la calificación del riesgo y la provisión contable, en los procesos a cargo de los apoderados externos. esta reunión fue grabada y se registró la participación con lista de asistencia .  </t>
    </r>
    <r>
      <rPr>
        <u/>
        <sz val="18"/>
        <color rgb="FF1155CC"/>
        <rFont val="Calibri"/>
        <family val="2"/>
      </rPr>
      <t>https://drive.google.com/file/d/1uzj_I33ne6FUVTtVO02tbgnCWa66N6Gh/view?usp=sharing</t>
    </r>
  </si>
  <si>
    <t xml:space="preserve">
4. DOCUMENTAR Y SOCIALIZAR UN INSTRUCTIVO DE DEFENSA JUDICIAL, QUE CONTENGA ENTRE OTROS ASPECTOS, LOS LINEAMIENTOS TÉCNICOS PARA LA CALIFICACIÓN DEL RIESGO Y PROVISIÓN CONTABLE DE LOS PROCESOS JUDICIALES EN EL SISTEMA EKOGUI.</t>
  </si>
  <si>
    <t>Instructivo de defensa judicial adoptado</t>
  </si>
  <si>
    <t xml:space="preserve">5. MODIFICAR EL PROCEDIMIENTO SUPERVISIÓN DE CONTRATOS DE REPRESENTACIÓN JUDICIAL A NIVEL NACIONAL , INCLUYENDO COMO PUNTOS DE CONTROL EL DE EXIGIR EN LOS INFORMES MENSUALES Y FINALES, EL AJUSTE DE LA PROVISIÓN CONTABLE Y CALIFICACIÓN DEL RIESGO EN PROCESOS JUDICIALES. </t>
  </si>
  <si>
    <t xml:space="preserve">Procedimiento actualizado y adoptado </t>
  </si>
  <si>
    <t xml:space="preserve">Conciliación entre el proceso contable y presupuestal </t>
  </si>
  <si>
    <t>Deficiencias de control interno contable, debilidades en los procesos de conciliación, afectando la razonabilidad de las cifras reveladas en los estados financieros del Fondo.</t>
  </si>
  <si>
    <t>1. DOCUMENTAR UN PROCEDIMIENTO DE REGISTRO DE INGRESOS PRESUPUESTALES, QUE INCLUYA PUNTOS DE CONTROL QUE GARANTICEN EL CONTROL Y SEGUIMIENTO CONTABLE Y PRESUPUESTAL DE LOS INGRESOS.</t>
  </si>
  <si>
    <t>GIT PRESUPUESTO Y GIT CONTABILIDAD</t>
  </si>
  <si>
    <t>2. REALIZAR CONCILIACIÓN MENSUAL DE LOS INGRESOS, ENTRE EL PROCESO ORIGEN, EL GIT PRESUPUESTO Y GIT CONTABILIDAD.</t>
  </si>
  <si>
    <t>Actas de conciliaciones</t>
  </si>
  <si>
    <t xml:space="preserve"> Pago de Sanción por extemporaneidad e intereses de Mora a la DIAN</t>
  </si>
  <si>
    <t>Ausencia de mecanismos de control y seguimiento en el cumplimiento de sus obligaciones tributarias que permitan el pago oportuno, máxime que, en su calidad de agente retenedor, el Fondo se convierte en recaudador del impuesto, de manera que cuando hace el pago al proveedor, debe retener y posteriormente declarar y pagar a la DIAN dentro de los plazos señalados por el Gobierno Nacional.</t>
  </si>
  <si>
    <t>1. ACTUALIZAR LOS PROCEDIMIENTOS DE CONTRATACIÓN: ROCEDIMIENTOS SELECCIÓN ABREVIADA ENAJENACIÓN DE BIENES CÓD. APAJUOAJPT23, SELECCIÓN ABREVIADA POR SUBASTA INVERSA CÓD.  APAJUOAJPT18, SELECCIÓN ABREVIADA POR MENOR CUANTÍA CÓD. APAJUOAJPT19, LICITACIÓN PÚBLICA CÓD. APAJUOAJPT17, CONTRATACION DE MINIMA CUANTIA CÓD. APAJUOAJPT22 y CONTRATACIÓN DIRECTA CÓD. CÓD. APAJUOAJPT21</t>
  </si>
  <si>
    <t>Procedimientos actualizados</t>
  </si>
  <si>
    <t>Mediante Comité 011, 013 y 015 de 2021 y resoluciones 1568 del 15/09/2021, 1847 del 21/10/2021  y 2248 del 30/11/2021 se aprobó la modificación de los procedimientos. Evidencia: https://drive.google.com/drive/folders/11dhSTgR78kXOTnu8Fx7Qr_cRB68fYNDg?usp=sharing</t>
  </si>
  <si>
    <t>Mediante memorando  OPS - 202201200063563se remitió Control Interno el día 26-08-2022 , solicitando  la declaratoria de eficacia  de las acciones de mejora que están cumplidas al 100%, las cuales están plenamente soportadas</t>
  </si>
  <si>
    <t xml:space="preserve">
2. ACTUALIZAR EL PROCEDIMIENTO ARRENDAMIENTO DE BIENES INMUEBLES COD APGBTGADPT08, INCLUYENDO PUNTOS DE CONTROL QUE GARANTICEN EL SEGUIMIENTO FINANCIERO DE LOS CONTRATOS.</t>
  </si>
  <si>
    <t>El procedimiento ARRENDAMIENTO DE BIENES INMUEBLES COD APGBTGADPT08 fue actualizado en su versión 4, el cual fue aprobado mediante resolución 1990 del 1 de diciembre de 2020.</t>
  </si>
  <si>
    <t>GIT ADMINISTRATIVA</t>
  </si>
  <si>
    <t xml:space="preserve">No fue posible verificar evidencia ya que el proceso no adjunto ningún link </t>
  </si>
  <si>
    <t xml:space="preserve">3. REALIZAR CONCILIACIÓN MENSUAL ENTRE EL SUPERVISOR Y  EL GIT CONTABILIDAD, DONDE SE CONCILIEN LOS VALORES DE LOS CONTRATOS DE ARRENDAMIENTO. </t>
  </si>
  <si>
    <t>Actas de Conciliaciones registros de contratos de arrendamiento</t>
  </si>
  <si>
    <t>Con acta de conciliación con el área de contabilidad se concilio el único contrato de arrendamiento que se tiene actualmente suscrito con la empresa comunicación celular COMCEL S.A.  El No. 241 de 2021, donde se evidencia que se encuentra a paz y salvo. Evidencia. https://drive.google.com/drive/folders/1E_hNXtBVPN0MtPbt3sJCZ2t4uBI_Mqc7</t>
  </si>
  <si>
    <t>GIT BIENES , COMPRAS Y SERVICIOS ADMINISTRATIVOS</t>
  </si>
  <si>
    <t xml:space="preserve">
4. ACTUALIZAR EL PROCEDIMIENTO DECLARACIONES TRIBUTARIAS, INCLUYENDO PUNTOS DE CONTROL QUE GARANTICEN QUE LAS DECLARACIONES SE REALICEN EN LA FORMA Y PERIODICIDAD CORRESPONDIENTE. </t>
  </si>
  <si>
    <t>El procedimiento de declaraciones tributarias se encuentra debidamente actualizado y aprobado por el comité de desempeño. https://drive.google.com/drive/folders/1nYVX8jJqnFQxXmr5zqrg7bTUpyoswRSP</t>
  </si>
  <si>
    <t>GIT CONTABILIDAD</t>
  </si>
  <si>
    <t xml:space="preserve">Multas y Sanciones SNS </t>
  </si>
  <si>
    <t>Ineficacia e ineficiencia de los mecanismos de control, debilidades de seguimiento y articulación de las diferentes áreas del Fondo, que garanticen la custodia de los recursos públicos puestos a su disposición</t>
  </si>
  <si>
    <t>1. REMITIR MEDIANTE MEMORANDO AL COMITE DE DEFENSA JUDICIAL Y CONCILIACIÓN LA INFORMACIÓN RELACIONADA A LOS PAGOS REALIZADOS, COMO CONSECUENCIA DE LAS OBLIGACIONES A CARGO DE LA ENTIDAD POR SANCIONES IMPUESTAS POR LA SUPERSALUD, CON EL FIN DE QUE SE ESTUDIE LA VIABILIDAD DEL INCIO DE LA ACCIÓN DE REPETICIÓN Y/O RESPONSABILIDAD FISCAL.</t>
  </si>
  <si>
    <t>Memorando radicado</t>
  </si>
  <si>
    <t>Mediante memorandos GDJ - 20201330066993 de 09/09/2021 y GDJ - 20201330097493 de 09/12/2021 se remitió al GIT Defensa Judicial informe de pago de sanciones vigentes impuestas por la Superintendencia Nacional de Salud en virtud de procedimientos administrativos sancionatorios adelantados contra el FPS-FNC, con el detalle de los pagos realizados por cada sanción y soportes respectivos, y con el fin de que se estudie desde el GIT Defensa Judicial la viabilidad del incido de acciones de repetición y/o responsabilidad fiscal. Evidencia: memorandos en carpeta Drive: https://drive.google.com/drive/folders/1nwrb4xcoEoGDmew0oKz3vWK6Fn7hZmZI  Se envió formato  y aprobado PEMYMOPSFO15</t>
  </si>
  <si>
    <t>Mediante memorando  OPS - 202201200063583  se remitió Control Interno el día 26-08-2022 , solicitando  la declaratoria de eficacia  de las acciones de mejora que están cumplidas al 100%, las cuales están plenamente soportadas</t>
  </si>
  <si>
    <t xml:space="preserve">
DOCUMENTAR UN PROCEDIMIENTO TRANSVERSAL A TODAS LAS ÁREAS DE LA ENTIDAD QUE CONTEMPLE  LA RECEPCIÓN DE SOLICITUDES DE LA SUPERSALUD, TRÁMITES DE RESPUESTA,  LA DEFENSA ADMINISTRATIVA EN PROCESOS SANCIONATORIOS, REPORTE PERIÓDICO A SUBDIRECCIÓN FINANCIERA, SOLICITUD DE CONSECUCIÓN DE RECURSOS, Y PUNTOS DE CONTROL QUE GARANTICEN EL SEGUIMIENTO DE LAS RESPUESTAS. 
</t>
  </si>
  <si>
    <t>El procedimiento para la recepción, trámite y gestión de PQRSD fue aprobado mediante Comité de Gestión y Desempeño Institucional el 30 de diciembre de 2021, mediante acta N° 19 y aprobada en la resolución 2489 del 2021, la cual se encuentra en proceso de documentación por parte de la oficina Asesora de Planeación y Sistemas.
El procedimiento contempla actividades de recepción, defensa administrativa, consecución de recursos y seguimiento a la respuesta de los distintos requerimientos recibidos por la Entidad.
Evidencia: https://drive.google.com/folderview?id=1igWQ9cd4RKP11MhsHAEr-0tP1PEyss7T</t>
  </si>
  <si>
    <t>SECRETARÍA GENERAL - GIT ATENCION AL CIUDADANO</t>
  </si>
  <si>
    <t>Se verifico el link y aloja las evidencias que soportan la gestión, el reporte es coherente con la acción de mejora formulada, se recomienda al proceso adelantar las gestiones para el cierre del hallazgo.</t>
  </si>
  <si>
    <t>Constitución reservas presupuestales</t>
  </si>
  <si>
    <t>Falta de planeación en el manejo de los recursos</t>
  </si>
  <si>
    <t>1. ACTUALIZACIÓN DEL PROCEDIMIENTO PAGO DE SENTENCIAS, INCLUYENDO UN PUNTOS DE CONTROL QUE GARANTICEN LA VERIFICACIÓN TRIMESTRAL DE LOS SALDOS PENDIENTES POR PAGOS DE SENTENCIAS.</t>
  </si>
  <si>
    <t>1. ACTUALIZACIÓN DEL PROCEDIMIENTO PAGO DE SENTENCIAS, INCLUYENDO PUNTOS DE CONTROL QUE GARANTICEN LA VERIFICACIÓN TRIMESTRAL DE LOS SALDOS PENDIENTES POR PAGOS DE SENTENCIAS.</t>
  </si>
  <si>
    <t>PRESTACIONES ECONÓMICAS</t>
  </si>
  <si>
    <t>Principios de Responsabilidad – Supervisión</t>
  </si>
  <si>
    <t xml:space="preserve"> Falencias en el proceso de gestión documental, específicamente en el control de los soportes que hacen parte integral de los expedientes contractuales</t>
  </si>
  <si>
    <t>1. ACTUALIZACIÓN  DEL FORMATO INFORME DE ACTIVIDADES DE PRESTACIÓN DE SERVICIOS Y/O APOYO A LA GESTIÓN CÓD. APAJUOAJFO26, ESTABLECIENDO PUNTOS DE CONTROL QUE GARANTICEN EL REPORTE Y SUMINISTRO DE LOS SOPORTES DE EJECUCIÓN CONTRACTUAL</t>
  </si>
  <si>
    <t xml:space="preserve">Formato actualizado y adoptado </t>
  </si>
  <si>
    <t>Mediante Comité 017 de 2021 y Resolución 2485 del 30/12/2021 se aprobó el formato INFORME DE ACTIVIDADES DE PRESTACIÓN DE SERVICIOS Y/O APOYO A LA GESTIÓN CÓD. APAJUOAJFO26. Evidencia: https://drive.google.com/drive/folders/1mA2vQ2Y3fY_ZQXuk3CHAccgZ03VXfgAe?usp=sharing</t>
  </si>
  <si>
    <t>Mediante memorando  OPS – 202201200063573 se remitió Control Interno el día 26-08-2022 , solicitando  la declaratoria de eficacia  de las acciones de mejora que están cumplidas al 100%, las cuales están plenamente soportadas</t>
  </si>
  <si>
    <t xml:space="preserve">2. ACTUALIZAR EL PROCEDIMIENTO SUPERVISIÓN DE CONTRATOS CÓD. APAJUOAJPT12, INCLUYENDO PUNTOS DE CONTROL QUE GARANTICEN QUE EL SUPERVISOR REMITA  LOS DOCUMENTOS SUSCRITOS EN LA EJECUCIÓN CONTRACTUAL.
</t>
  </si>
  <si>
    <t>2. ACTUALIZAR EL PROCEDIMIENTO SUPERVISIÓN DE CONTRATOS CÓD. APAJUOAJPT12, INCLUYENDO PUNTOS DE CONTROL QUE GARANTICEN QUE EL SUPERVISOR REMITA  LOS DOCUMENTOS SUSCRITOS EN LA EJECUCIÓN CONTRACTUAL.</t>
  </si>
  <si>
    <t>Mediante Resolución 1568 del 15 de septiembre de 2021, se aprobó la modificación del procedimiento CÓD. APAJUOAJPT12. Evidencia: https://drive.google.com/drive/u/1/folders/1maPEC-JEF1PCu-O_Irzrd47JOY4kJr45</t>
  </si>
  <si>
    <t>3.DOCUMENTAR EN LA MATRIZ DE RIESGO LAS ACTIVIDADES DE CONTROL PARA GARANTIZAR QUE NO SE VUELVA A MATERIALIZAR EL RIESGO RELACIONADO CON LAS FALENCIAS EN EL CONTROL DE LOS SOPORTES QUE HACEN PARTE INTEGRAL DE LOS EXPEDIENTES CONTRACTUALES.</t>
  </si>
  <si>
    <t xml:space="preserve">Riesgo Documentado </t>
  </si>
  <si>
    <t xml:space="preserve">Mediante  comité 04 de 2022 celebrado el 10 de mayo se aprobó la modificación del Mapa de Riesgos de Gestión 2022, en donde se realizaron los ajustes al mapa de riesgos de la OAJ. Evidencia: Acta 04 de 2022: https://drive.google.com/drive/folders/1V-UGsYPdDDFlsUOtByPXXYH8u4l8HtKc </t>
  </si>
  <si>
    <t xml:space="preserve">Garantías </t>
  </si>
  <si>
    <t>Deficiencia en la etapa de planeación al momento de elaborar los estudios y preparar la minuta del contrato, así como, en el proceso de aprobación de las garantías.</t>
  </si>
  <si>
    <t>1. SUSCRIBIR OTROSI MODIFICATORIO CON LOS CONTRATISTAS AJUSTANDO LAS GARANTIAS SOLICITADAS CON RESPECTO A LA VIGENCIA DE LAS GARANTIAS DE CUMPLIMIENTO,CALIDAD DEL SERVICIO Y PAGOS DE SALARIOS A LOS CONTRATOS CPSS-351-2020, CPSS-353-2020, CPSS-354-2020 EN EL SENTIDO DE AJUSTAR LAS GARANTIAS DE CON RESPECTO AL PLIEGO DE CONDICIONES Y SECOP II</t>
  </si>
  <si>
    <t>Otrosí modificatorios</t>
  </si>
  <si>
    <t>El 22/04/2021 se realizó OTROSÍ MODIFICATORIO a los contratos CPSS-351-2020, CPSS-353-2020 y el 27/04/2021 CPSS-354-2020. Evidencia:  https://community.secop.gov.co/Public/Tendering/OpportunityDetail/Index?noticeUID=CO1.NTC.1431234&amp;isFromPublicArea=True&amp;isModal=true&amp;asPopupView=true</t>
  </si>
  <si>
    <t>Mediante memorando  OPS - 202201200046013  se remitió Control Interno el día 03-06-2022 , solicitando  la declaratoria de eficacia  de las acciones de mejora que están cumplidas al 100%, las cuales están plenamente soportadas 
La oficina de Control Interno les da eficacia por medio del oficio OCI -202201010135441 ante la CGR, por tal motivo, se sacan del plan, en el próximo monitoreo.</t>
  </si>
  <si>
    <t xml:space="preserve">2. ACTUALIZAR EL FORMATO DE VERIFICACIÒN DE DOCUMENTOS
PERSONA NATURAL CÓD. APAJUOAJFO17 Y FORMATO DE VERIFICACIÒN DE DOCUMENTOS
PERSONA JURÍDICA CÓD. APAJUOAJFO18, INCLUYENDO PUNTOS DE CONTROL PARA GARANTIZAR LA SUFICIENCIA DE LAS PÓLIZAS. 
</t>
  </si>
  <si>
    <t>Documentos Actualizados y adoptados</t>
  </si>
  <si>
    <t xml:space="preserve">Mediante comité 013/2021 y Resolución 1847 del 21/10/2021, se aprobó la modificación de los formatos. Evidencia:  https://drive.google.com/drive/folders/14_tVsUEIXGdA36nka_CGwGU6kPa6wp_5?usp=sharing </t>
  </si>
  <si>
    <t>Mediante memorando  OPS - 202201200046013  se remitió Control Interno el día 03-06-2022 , solicitando  la declaratoria de eficacia  de las acciones de mejora que están cumplidas al 100%, las cuales están plenamente soportadas.
La oficina de Control Interno les da eficacia por medio del oficio OCI -202201010135441 ante la CGR, por tal motivo, se sacan del plan, en el próximo monitoreo.</t>
  </si>
  <si>
    <t>Notas a los Estados Financiero del FPSFNC</t>
  </si>
  <si>
    <t>Debilidades en los procesos contables de revelación de los elementos de los estados contables, selección de información y su organización.</t>
  </si>
  <si>
    <t xml:space="preserve">1. ACTUALIZACIÓN DEL PROCEDIMIENTO CONCILIACIÓN ENTRE PROCESOS,GENERANDO COMO PUNTO DE CONTROL LA ORGANIZACIÓN DE LA NOTA ESPECÍFICA QUE CONFORMA EL SALDO FINAL REFLEJADO EN LOS ESTADOS FINANCIEROS. </t>
  </si>
  <si>
    <t>El procedimiento de conciliación entre procesos junto con el respectivo instructivo se encuentra debidamente actualizado y aprobado por el comité de desempeño. https://drive.google.com/drive/folders/1coThfcwJ28BFA1dJT6UwD14VWyWDPoEd</t>
  </si>
  <si>
    <t>2. ACTUALIZACIÓN DEL FORMATO CONCILIACIÓN ENTRE PROCESOS, INCLUYENDO EL ARGUMENTO DE LA NOTA ESPECÍFICA DEL SALDO FINAL QUE SE REFLEJA EN LOS ESTADOS FINANCIEROS</t>
  </si>
  <si>
    <t>Según mesa de trabajo llevada a cabo en 10/02/2022 solicitar por medio de memorando el cumplimiento de esta acción de mejora, el link contiene las evidencias descritas</t>
  </si>
  <si>
    <t>3. REALIZAR MESAS DE TRABAJO CON LAS ÁREAS DE LA ENTIDAD, EN LAS QUE SE SOCIALICEN LOS PARÁMETROS TÉCNICOS ESTABLECIDOS POR LA CGN PARA LA NOTA ESPECÍFICA DEL SALDO FINAL</t>
  </si>
  <si>
    <t>Actas mesas de trabajo</t>
  </si>
  <si>
    <t>Se realizan mesas de trabajo con los diferentes procesos de origen, como resultado se elaboran las respectivas Notas a los estados financieros 2021 las cuales cumplen con los parámetros técnicos establecidos por la CGN. https://drive.google.com/drive/folders/10m_ZQK-opZA00YqOdka55YzVH84fPaZ1</t>
  </si>
  <si>
    <t>Archivo Documental</t>
  </si>
  <si>
    <t xml:space="preserve">Falta de control y seguimiento al proceso de archivo, que de conformidad con los postulados de la Ley 594 de 2000, en el Artículo 2, que señala en el ámbito de aplicación, que las entidades privadas que cumplen funciones públicas deben dar aplicación a esta normatividad.
 </t>
  </si>
  <si>
    <t xml:space="preserve">1. ACTUALIZAR LOS ARCHIVOS EN MATERIA DE DEFENSA JUDICIAL EN CUMPLIMIENTO A NORMAS DEL ARCHIVO GENERAL  DE LA NACIÓN Y A LO INDICADO EN EL MODELO OPTIMO DE GESTIÓN. </t>
  </si>
  <si>
    <t xml:space="preserve">1. ACTUALIZAR LOS ARCHIVOS EN MATERIA DE DEFENSA JUDICIAL EN CUMPLIMIENTO A NORMAS DEL ARCHIVO GENERAL  DE LA NACIÓN Y A LO INDICADO EN EL MODELO OPTIMO DE GESTIÓN.                    </t>
  </si>
  <si>
    <t xml:space="preserve"> Archivo Defensa Judicial organizado TRD</t>
  </si>
  <si>
    <t>Se organizó el archivo de todos los procesos judiciales de la entidad conforme a los parámetros del Archivo general de la Nación y el Modelo Optimo de Gestión de la ANDJE. LINK DE EVIDENCIA https://drive.google.com/drive/folders/1NPjTRlbaH6L5cfHhH0OR59QX4i7rZZti</t>
  </si>
  <si>
    <t>Mediante memorando  OPS - 202201200045983 se remitió Control Interno el día 03/06/2022 , solicitando  la declaratoria de eficacia  de las acciones de mejora que están cumplidas al 100%, las cuales están plenamente soportadas</t>
  </si>
  <si>
    <t>Aportes-Asociación de Propietarios Carros de Servicio Público</t>
  </si>
  <si>
    <t xml:space="preserve">
Inactividad procesal por parte de la entidad para adelantar las acciones necesarias para llevar a cabo el respectivo proceso y realizar la investigación de bienes de manera eficiente que permita el cobro eficaz de la suma de dinero adeudada.</t>
  </si>
  <si>
    <t>1. SOLICITAR A LA SUBDIRECCIÓN FINANCIERA LA ACTUALIZACIÓN DE  LA OBLIGACIÓN OBJETO DE COBRO DE LA OBLIGACIÓN DEL POROCESO DE COBRO COACTIVO NO. 9338 - ASOCIACIÓN DE PROPIETARIOS CARROS DE SERVICIO PÚBLICO</t>
  </si>
  <si>
    <r>
      <rPr>
        <sz val="18"/>
        <color rgb="FF000000"/>
        <rFont val="Calibri"/>
        <family val="2"/>
      </rPr>
      <t xml:space="preserve">El área de coactivo el día 14/07/2021, solicito  a la Subdirección Financiera actualización de la deuda del proceso de cobro coactivo No. 9338 ejecutado contra la ASOCIACION DE PROPIETARIOS CARROS DE SERVICIO PUBLICO y en consecuencia el área de liquidaciones emitió actualización de la obligación bajo consecutivo No. 1660 de fecha 28 de julio de 2021. </t>
    </r>
    <r>
      <rPr>
        <b/>
        <sz val="18"/>
        <color rgb="FF000000"/>
        <rFont val="Calibri"/>
        <family val="2"/>
      </rPr>
      <t>Evidencia:</t>
    </r>
    <r>
      <rPr>
        <sz val="18"/>
        <color rgb="FF000000"/>
        <rFont val="Calibri"/>
        <family val="2"/>
      </rPr>
      <t xml:space="preserve"> https://drive.google.com/drive/folders/1lwI3Mu8J9fs6Q9uHbLkwHSG_W7orC7go</t>
    </r>
  </si>
  <si>
    <t>OFICINA ASESORA JURÍDICA- GESTION COBRO</t>
  </si>
  <si>
    <t>Mediante memorando  OPS - 202201200067043 se remitió Control Interno el día 09-09-2022 , solicitando  la declaratoria de eficacia  de las acciones de mejora que están cumplidas al 100%, las cuales están plenamente soportadas</t>
  </si>
  <si>
    <t>2. VERIFICAR LA EXISTENCIA DE BIENES DEL DEUDOR Y SUS DEUDORES SOLIDARIOS QUE SEAN OBJETO DE MEDIDAS CAUTELARES.</t>
  </si>
  <si>
    <t xml:space="preserve">Oficios de consulta enviados a la Secretaría de Movilidad y SNR </t>
  </si>
  <si>
    <r>
      <rPr>
        <sz val="18"/>
        <color theme="1"/>
        <rFont val="Calibri"/>
        <family val="2"/>
      </rPr>
      <t xml:space="preserve">El área de coactivo el día 14/07/2021 solicito  certificado de existencia y representación legal del ejecutado ASOCIACION DE PROPIETARIOS CARROS DE SERVICIO PUBLICO, una vez revisado el mismo se evidenció que no existen deudores solidarios que sean objeto de medidas cautelares dentro del desarrollo del proceso referido. Referente a la consulta de bienes del deudor, se oficio a todas las entidades bancarias con la finalidad de embargar los productos financieros que existieran a su favor. </t>
    </r>
    <r>
      <rPr>
        <b/>
        <sz val="18"/>
        <color theme="1"/>
        <rFont val="Calibri"/>
        <family val="2"/>
      </rPr>
      <t>Evidencia:</t>
    </r>
    <r>
      <rPr>
        <sz val="18"/>
        <color theme="1"/>
        <rFont val="Calibri"/>
        <family val="2"/>
      </rPr>
      <t xml:space="preserve"> https://drive.google.com/drive/u/1/folders/1EiiAAIVw9F3V2drrSUBxQqmyocWi0XZ4</t>
    </r>
  </si>
  <si>
    <t>3. DECRETAR LAS MEDIDAS CAUTELARES A QUE HAYA LUGAR FRENTE A LOS BIENES DEL EJECUTADO Y   SUS DEUDORES SOLIDARIOS.</t>
  </si>
  <si>
    <t>Medidas Cautelares decretadas</t>
  </si>
  <si>
    <r>
      <t xml:space="preserve">El área de coactivo expidió Auto JC No. 232 de fecha 28 de julio de 2021 "Por medio del cual se decretan medidas cautelares dentro de un procedimiento administrativo de cobro coactivo" de los dineros depositados en las cuentas corrientes, de ahorro, CDT´S y demás valores y títulos de contenido crediticio,  contra la ASOCIACION DE PROPIETARIOS CARROS DE SERVICIO PUBLICO, limitando la medida cautelar a $56.173.088. Es pertinente aclarar que  la sociedad no tiene deudores solidarios,  conforme al certificado de existencia y representación legal del ejecutado. </t>
    </r>
    <r>
      <rPr>
        <b/>
        <sz val="18"/>
        <color theme="1"/>
        <rFont val="Calibri"/>
        <family val="2"/>
      </rPr>
      <t>Evidencia:</t>
    </r>
    <r>
      <rPr>
        <sz val="18"/>
        <color theme="1"/>
        <rFont val="Calibri"/>
        <family val="2"/>
      </rPr>
      <t xml:space="preserve"> https://drive.google.com/drive/folders/1usSXhEvEv5kAcROnjgquzcwjNRIjBwcs</t>
    </r>
  </si>
  <si>
    <t xml:space="preserve">4. MODIFICAR EL MANUAL DE GESTION DE COBRO - CODIGO APAJUOAJMS04, CON EL FIN DE IMPLEMENTAR PUNTOS DE CONTROL QUE GARANTICEN LA GESTIÓN OPORTUNA EN LOS PROCESOS DE COBRO VIGENTES. </t>
  </si>
  <si>
    <t>Manual Actualizado y documentado</t>
  </si>
  <si>
    <r>
      <rPr>
        <sz val="18"/>
        <color rgb="FF000000"/>
        <rFont val="Calibri"/>
        <family val="2"/>
      </rPr>
      <t xml:space="preserve">La oficina  Asesora jurídica en acompañamiento del área de Cartera de la Subdirección Financiera, el GIT de Cobro Persuasivo y Cobro Coactivo actualizo el Manual de Gestión de cobro versión 2,0 CÓDIGO: APAJUOAJMS04, el cual fue aprobado en el comité institucional de gestión y desempeño, sesión 09 del 28 de junio de 2022. </t>
    </r>
    <r>
      <rPr>
        <b/>
        <sz val="18"/>
        <color rgb="FF000000"/>
        <rFont val="Calibri"/>
        <family val="2"/>
      </rPr>
      <t xml:space="preserve">Evidencia: </t>
    </r>
    <r>
      <rPr>
        <sz val="18"/>
        <color rgb="FF000000"/>
        <rFont val="Calibri"/>
        <family val="2"/>
      </rPr>
      <t>https://drive.google.com/drive/folders/1O3W2usFkiul-bb66-GGSp2Q7QzW6Kdgx</t>
    </r>
  </si>
  <si>
    <t xml:space="preserve">Observaciones de la Comisión Legal de Cuentas </t>
  </si>
  <si>
    <t>Debilidades en la gestión administrativa en desarrollo de procedimientos actualizados, para el seguimiento y monitoreo de las observaciones.</t>
  </si>
  <si>
    <t xml:space="preserve">1. REALIZAR ANÁLISIS DE LA INFORMACIÓN DE LOS REGISTROS CONTABLES REMITIDA POR COLPENSIONES POR CONCEPTOS DE BONOS PENSIONALES Y CUOTAS PARTES ISS ASEGURADOR </t>
  </si>
  <si>
    <t>Informe de resultado de análisis</t>
  </si>
  <si>
    <t>El área de coactivo los 10 primeros días de cada mes  analizó los registros enviados por Colpensiones con el fin de conciliar los valores registrados entre la Dependencia de Cobro Coactivo y GIT Contabilidad. Respecto de los bonos pensionales, la conciliación finalizo con un acta firmada el día 27/07/2021. Actualmente, los saldos contables tienen un valor de $72.790.689.829 con corte al 31/05/2022 equivalente a 374 procesos. Respecto de las cuotas partes pensionales ISS Asegurador la conciliación finalizo con un acta firmada el día 27/07/2021. Actualmente  los saldos contables tienen un valor de $4.089.931.299,52 con corte a 28/02/2022, equivalente a 39 procesos. Evidencia: https://drive.google.com/drive/folders/1N1DieoQjSInoCgZo7pJFtv5uNemL3vES</t>
  </si>
  <si>
    <t>Mediante memorando  OPS - 202201200067053 se remitió Control Interno el día 09-09-2022 , solicitando  la declaratoria de eficacia  de las acciones de mejora que están cumplidas al 100%, las cuales están plenamente soportadas</t>
  </si>
  <si>
    <t xml:space="preserve">2. CONCILIAR LOS SALDOS A 31 DE DICIEMBRE DE 2020 CON COLPENSIONES </t>
  </si>
  <si>
    <t xml:space="preserve">2.CONCILIAR LOS SALDOS A 31 DE DICIEMBRE DE 2020 CON COLPENSIONES </t>
  </si>
  <si>
    <t xml:space="preserve">Saldos conciliados </t>
  </si>
  <si>
    <t xml:space="preserve">El área de coactivo el día 27/07/2021 suscribió el acta No. 003-2021 con Colpensiones respecto a las conciliaciones de registros contables por concepto de bonos pensionales al 31 de diciembre de 2020, estableciéndose una diferencia de $1.064.290.277 correspondientes a registros con saldos en el FPS-FNC y sin saldo en Colpensiones, los cuales deben ser ajustados por el FPS-FNC y registros con saldos en el FPS que no aparecen en detalle de deuda en Colpensiones generando la actualización de los mismos por parte de esta Entidad.
Por concepto de Cuotas Partes Pensionales, ISS Asegurador, se suscribió el acta No. 004-2021, encontrándose diferencias reportadas en el archivo remitido por el FPS, respecto a los registros de Colpensiones (14.699 registros, FPS - 13.506, Colpensiones), estableciéndose compromisos entre las dos entidades de actualizar los registros contables en sus estados financieros. Conciliaciones terminadas y suscritas mediante las actas mencionadas con anterioridad, al 31 de diciembre de 2020. Evidencia: https://drive.google.com/drive/folders/1-3YA6Wgyu0YqPUkp8zWcQvE0s7MNgqjL </t>
  </si>
  <si>
    <t>3. Verificar  la información de rezago presupuestal de la vigencia 2018  y emitir respuesta aclarando el cambio en el saldo. Para identificar los cambios en el saldo del rezago presupuestal constituido a 31 de diciembre del 2018</t>
  </si>
  <si>
    <t xml:space="preserve">Informe de resultado </t>
  </si>
  <si>
    <r>
      <rPr>
        <sz val="18"/>
        <color theme="1"/>
        <rFont val="Calibri"/>
        <family val="2"/>
      </rPr>
      <t xml:space="preserve">Se verificaron 475 Ítems de la constitución del Rezago presupuestal Vigencia 2018, de los cuales cambiaron el saldos 158 ítem, siendo los más relevantes en cuanto a valor los del Servicio Médico, como resultado se emite informe de resultado. </t>
    </r>
    <r>
      <rPr>
        <u/>
        <sz val="18"/>
        <color theme="1"/>
        <rFont val="Calibri"/>
        <family val="2"/>
      </rPr>
      <t>https://drive.google.com/drive/folders/1AgHTVhwxZg9uhyGTgMP67wN2iTbvHBCQ</t>
    </r>
  </si>
  <si>
    <t>Mediante memorando  OPS - 202201200061753 se remitió Control Interno el día 25-08-2022 , solicitando  la declaratoria de eficacia  de las acciones de mejora que están cumplidas al 100%, las cuales están plenamente soportadas</t>
  </si>
  <si>
    <t>4. ACTUALIZACIÓN DEL PROCEDIMIENTO   PEMYMOPSPT05 ADMINISTRACIÓN DE ACCIONES CORRECTIVAS A TRAVÉS DE PLANES DE MEJORAMIENTO, INCLUYENDO LAS OBSERVACIONES DE LA COMISIÓN LEGAL DE CUENTAS, ESTABLECIENDO ACTIVIDAD DE CONTROL PARA GARANTIZAR LA CONSULTA DEL RESULTADO DEL ANÁLISIS DE LOS ESTADOS FINANCIEROS POR PARTE DE LA COMISIÓN LEGAL DE CUENTAS DE LA CÁMARA DE REPRESENTANTES</t>
  </si>
  <si>
    <t>Por medio de la resolución 873 de junio 23 de 2022 se adopto el documento ADMINISTRACION DE ACCIONES CORRECTIVAS A TRAVES DE PLANES DE MEJORAMIENTO.PEMYMOPSPT05 Versión 10. 
Evidencia:  https://drive.google.com/drive/folders/1AJufppuB2GTZoPYs0sbaEfkK1qcVTQlM?usp=sharing</t>
  </si>
  <si>
    <t>OFICINA ASESORA DE PLANEACION Y SISTEMAS</t>
  </si>
  <si>
    <t>EL Link suministrado funciona correctamente y contiene las evidencias descritas, se recomienda al proceso, adelantar las demás acciones relacionadas con el hallazgo con el fin de darle cierre</t>
  </si>
  <si>
    <t xml:space="preserve">5, CONTRATAR O DESIGNAR A UN PROFESIONAL ESPECIALIZADO EN FORMULACIÓN DE POLÍTICAS DE OPERACIÓN CONTABLE PARA LA EJECUCIÓN DE LAS ACTIVIDADES A CARGO DE LA SECRETARIA GENERAL Y EL GIT - GESTIÓN BIENES, COMPRAS Y SERVICIOS ADMINISTRATIVOS Y LAS DEMÁS ÁREAS. </t>
  </si>
  <si>
    <t xml:space="preserve">5. CONTRATAR O DESIGNAR A UN PROFESIONAL ESPECIALIZADO EN FORMULACIÓN DE POLÍTICAS DE OPERACIÓN CONTABLE PARA LA EJECUCIÓN DE LAS ACTIVIDADES A CARGO DE LA SECRETARIA GENERAL Y EL GIT - GESTIÓN BIENES, COMPRAS Y SERVICIOS ADMINISTRATIVOS Y LAS DEMÁS ÁREAS. </t>
  </si>
  <si>
    <t>Profesional designado o contratado</t>
  </si>
  <si>
    <t>Con memorando GTH 20212100045333 del 1 de julio de 2021, se designó la funcionaria Ilba corredor para la formulación de políticas de operación contable para la ejecución de las actividades a cargo de la Secretaria General y el GIT - Gestión Bienes, Compras y Servicios Administrativos y las demás áreas. Evidencia: https://drive.google.com/drive/folders/1j2jEeiuA0wces2iqkSF-yA-GtCcciFYj</t>
  </si>
  <si>
    <t xml:space="preserve">SECRETARIA GENERAL </t>
  </si>
  <si>
    <t xml:space="preserve">6. TRAZAR Y EJECUTAR UN PLAN DE ACCIÓN CON EL OBJETIVO DE DISEÑAR, IMPLEMENTAR Y APLICAR LAS POLÍTICAS DE OPERACIÓN CONTABLES BAJO LAS NORMAS NORMA INTERNACIONAL CONTABLE SECTOR PÚBLICO -NICSP- EN EL FPS. </t>
  </si>
  <si>
    <t xml:space="preserve">6.TRAZAR Y EJECUTAR UN PLAN DE ACCIÓN CON EL OBJETIVO DE DISEÑAR, IMPLEMENTAR Y APLICAR LAS POLÍTICAS DE OPERACIÓN CONTABLES BAJO LAS NORMAS NORMA INTERNACIONAL CONTABLE SECTOR PÚBLICO -NICSP- EN EL FPS. </t>
  </si>
  <si>
    <t>Plan de acción trazado y ejecutado</t>
  </si>
  <si>
    <t>Una vez ejecutadas las mesas de trabajo en donde se socializaciaron diferentes aspectos de la actualización e implementación de las políticas contables, estas fueron aprobadas mediante comité de gestión y desempeño y aprobadas bajo acta 003 de 2022. https://drive.google.com/drive/folders/1xxweuZYQeG4gHS-bv5me90Mi6q7PnS2C</t>
  </si>
  <si>
    <t>Mediante memorando  OPS - 202201200061753  se remitió Control Interno el día 25-08-2022 , solicitando  la declaratoria de eficacia  de las acciones de mejora que están cumplidas al 100%, las cuales están plenamente soportadas</t>
  </si>
  <si>
    <t xml:space="preserve">Seguimiento Plan de Mejoramiento FPSFNC </t>
  </si>
  <si>
    <t>Debilidades en los mecanismos de control, seguimiento, monitoreo y procedimientos adecuados por parte del FPSFNC para el cumplimiento de sus acciones de mejora descritas en el plan de mejoramiento. Debido a que los controles son débiles, amplían las posibilidades de riesgos por presuntos incumplimientos de las actividades misionales y de apoyo.</t>
  </si>
  <si>
    <t xml:space="preserve">1. Actualizar el procedimiento FORMULACION, PRESENTACION Y SEGUIMIENTO AL PLAN DE MEJORAMIENTO DE LA CGR, Estableciendo puntos de control para garantizar la ejecución de las responsabilidades de las líneas de defensa del sistema de Control Interno.    </t>
  </si>
  <si>
    <t>Se aprobó el documento  FORMULACION, PRESENTACION Y SEGUIMIENTO AL PLAN DE MEJORAMIENTO DE LA CGR V 2,0 , en la sesión 18 del Comité Institucional de Gestión y Desempeño y se formalizo mediante la resolución 2487 de Diciembre 2021. Evidencia: https://drive.google.com/drive/folders/12d5uIKrAWv0PwHxvc_5JWD56BeB0GzOk?usp=sharing</t>
  </si>
  <si>
    <t xml:space="preserve">OFICINA ASESORA DE PLANEACION </t>
  </si>
  <si>
    <t>2. Socializar el procedimiento FORMULACION, PRESENTACION Y SEGUIMIENTO AL PLAN DE MEJORAMIENTO DE LA CGR y los formatos actualizados para el seguimiento y cierre de los hallazgos</t>
  </si>
  <si>
    <t>Procedimiento socializado</t>
  </si>
  <si>
    <t>Se aprobó el documento  FORMULACION, PRESENTACION Y SEGUIMIENTO AL PLAN DE MEJORAMIENTO DE LA CGR V 2,0 , en la sesión 18 del Comité Institucional de Gestión y Desempeño y se formalizo mediante la resolución 2487 de Diciembre 2021. Evidencia: https://drive.google.com/drive/folders/12d5uIKrAWv0PwHxvc_5JWD56BeB0GzOk?usp=sharin</t>
  </si>
  <si>
    <t>3.Consolidar los soportes de la ejecución de las acciones trazadas y ejecutadas PM-CGR al 100%  a junio 30-2021  y diligenciar el formato SOLICITUD DE ACCIONES CORRECTIVAS-Código - PEMYMOPSFO15</t>
  </si>
  <si>
    <t>Formatos de solicitud diligenciados y soportados</t>
  </si>
  <si>
    <t xml:space="preserve">RESPONSABLES DE LA EJECUCIÓN DE LOS HALLAZGOS </t>
  </si>
  <si>
    <t>4. Fortalecer la cultura del autocontrol y autogestión enfocado en el cumplimiento de las acciones correctivas. (Sensibilización), en concordancia con el MIPG y las responsabilidades establecidas en las líneas de defensa del Sistema de Control Interno. (OPS)</t>
  </si>
  <si>
    <t xml:space="preserve">Listas de asistencia </t>
  </si>
  <si>
    <t>Se realizo la formulación de la ESTRATEGIA PROMOCION DE LA CULTURA DEL AUTOCONTROL,AUTORREGULACION Y AUTOGESTION radicado OPS-202201200001164 y se socializo a toda la entidad por medio de correo electrónico , en el marco de esta estrategia se realizo la capacitación de líneas de defensa y reporte del  plan de mejoramiento realizada el día 18 de mayo de 2022. 
Evidencia: https://drive.google.com/drive/folders/1XK7X4qA3sU4RtsT1T0OHIhlSecrYG67w?usp=sharing</t>
  </si>
  <si>
    <t>Cálculo Actuarial</t>
  </si>
  <si>
    <t xml:space="preserve">Falta de depuración y validación con fuentes externas de la información de las personas, suministrada por el FPS-FNC para la realización del cálculo actuarial. Además de la inobservancia de los procedimientos internos de la entidad para el retiro de los pensionados fallecidos, así como de la revisión y análisis de la actualización del cálculo actuarial </t>
  </si>
  <si>
    <t xml:space="preserve">1.Realizar cruce de información del cálculo actuarial </t>
  </si>
  <si>
    <t>1. Realizar cruce de la información de la base de cálculo actuarial con la información que poseen las diferentes Administradoras de fondos de pensiones.</t>
  </si>
  <si>
    <t>Base de datos actualizada</t>
  </si>
  <si>
    <t>GIT PRESTACIONES ECONÓMICAS</t>
  </si>
  <si>
    <t>2.Realizar depuración a la fecha de los fallecidos</t>
  </si>
  <si>
    <t>2. Realizar cruce de la información de los fallecidos reportados por la Registraduria Nacional del Registro Civil a través de los archivos remitidos por la plataforma PISIS.</t>
  </si>
  <si>
    <t>3.Verificación de la información de historias laborales.</t>
  </si>
  <si>
    <t>3.Revisión de la información que se encuentra en las historias laborales en el archivo central de la Entidad.</t>
  </si>
  <si>
    <t xml:space="preserve"> Inventarios</t>
  </si>
  <si>
    <t xml:space="preserve">Dificultades para comercializar los bienes que se recibieron por cuanto han caído en condición de obsolescencia. Según lo informado por la Entidad el 08/04/2022, estos elementos solo podían comercializarse como repuestos o chatarra. </t>
  </si>
  <si>
    <t>Una Resolución</t>
  </si>
  <si>
    <t xml:space="preserve">Secretaria General-GIT Grupo Interno de Trabajo de Gestión Bienes, Compras y Servicios Administrativos - PROCESO BIENES TRANSFERIDOS   </t>
  </si>
  <si>
    <t xml:space="preserve">2.Acta  de  mesa de trabajo con Contabilidad y GIT Compras, Bienes y Servicios Administrativos para ver la viabilidad de reclasificación del valor de $ 6.905.121.901.95. Bodega No. 5.   </t>
  </si>
  <si>
    <t>Un Acta</t>
  </si>
  <si>
    <t xml:space="preserve">GIT Grupo Interno de Trabajo de Gestión Bienes, Compras y Servicios Administrativos - PROCESO BIENES TRANSFERIDOS   </t>
  </si>
  <si>
    <t>3.Realizar un informe que involucre los antecedentes y la trazabilidad puntual de los bienes  entregados en administración a  la extinta Ferrovías donde se evidencie los cruces de cuentas y los registros contables que deberán ser socializados ante el Comité de sostenibilidad financiera para que se tome una decisión encaminada a cerrar el hallazgo. Bodega No. 5.</t>
  </si>
  <si>
    <t>3.Realizar un informe que involucre los antecedentes y la trazabilidad puntual de los bienes  entregados en administración a  la extinta Ferrovías donde se evidencie los cruces de cuentas y los registros contables que deberán ser socializados ante el Comité de sostenibilidad financiera para que se tome una decisión para cerrado el hallazgo. Bodega No. 5.</t>
  </si>
  <si>
    <t>Un informe</t>
  </si>
  <si>
    <t xml:space="preserve">4. Llevar ante el Comité de sostenibilidad financiera todos los antecedentes (informe, plantillas, justificaciones etc.) para dar de baja del valor de $ 6.905.121.901.95. Bodega No. 5.   </t>
  </si>
  <si>
    <t>Un acta</t>
  </si>
  <si>
    <t>5, Bienes dados de baja Obsoletos. Gestionar su comercialización y realizar  estudios previos.</t>
  </si>
  <si>
    <t>Estudios previos</t>
  </si>
  <si>
    <t>Propiedad, Planta y Equipo</t>
  </si>
  <si>
    <t>Se identifica documentación e información incompleta en las actas de los acuerdos de las Juntas Liquidadoras y en las escrituras con las que se realizó la transferencia de los bienes por parte de las empresas liquidadas. La entidad no ha obtenido los recursos necesarios para realizar los avalúos que le permitan  actualizar contablemente los bienes.</t>
  </si>
  <si>
    <t>1. Actualizar el valor de los bienes de los que no se tengan avaluó técnico vigente con el valor de avaluó catastral registrado en facturas de impuestos prediales allegadas.</t>
  </si>
  <si>
    <t>Acta de conciliación contabilidad y administrativa</t>
  </si>
  <si>
    <t xml:space="preserve">2.  Elaborar Cronograma para realizar inspección física de los bienes. El 85% de los predios tienen ocupación de hecho. </t>
  </si>
  <si>
    <t xml:space="preserve">Cronograma </t>
  </si>
  <si>
    <t>3.  Mediante memorando solicitar recursos para los viáticos de los funcionarios que realizara las comisiones para inspección física de los bienes. El 85% de los predios tienen ocupación de hecho.</t>
  </si>
  <si>
    <t>Memorando de solicitud de viáticos</t>
  </si>
  <si>
    <t xml:space="preserve">4. Presentar informe de comisión de la inspección para determinar el estado actual los bienes. El 85% de los predios tienen ocupación de hecho. </t>
  </si>
  <si>
    <t>5. Actualizar  base de datos de los bienes inmuebles de acuerdo con las inspecciones e informe</t>
  </si>
  <si>
    <t>6.Mediante memorando informar a la Oficina Asesora  Jurídica – Coordinación Defensa Judicial para la respectiva  restitución de los bienes.   El 85% de los predios tienen ocupación de hecho.</t>
  </si>
  <si>
    <t>Contratos de Salud</t>
  </si>
  <si>
    <t>Incumplimiento en obligaciones generales y específicas de cada contrato de prestación de servicios de salud, deficiencias en la actividad de supervisión de los contratos referidos a causa de la inadecuada aplicación de los mecanismos de control e incumplimiento de las actividades de seguimiento establecidas en el Manual de Contratación y Supervisión para el FPS-FNC.</t>
  </si>
  <si>
    <t>1. Implementación de la matriz de control de entrega de informes</t>
  </si>
  <si>
    <t xml:space="preserve">1. Implementación de la matriz de control de entrega de informes, con el objetivo de realizar seguimiento al envió de información por parte de los contratistas para determinar oportunidad y calidad. </t>
  </si>
  <si>
    <t xml:space="preserve">Matriz de control de entrega de informes </t>
  </si>
  <si>
    <t xml:space="preserve"> Subdirección de Prestaciones Sociales- GIT - Salud</t>
  </si>
  <si>
    <t>2. Realizar el seguimiento a la implementación del módulo diseñado para el seguimiento a la oportunidad de la entrega de medicamentos por medio de una app, en virtud del software contratado por medio del contrato No. 355 del 2021.</t>
  </si>
  <si>
    <t>2. Seguimiento de la implementación del módulo del software contratado.</t>
  </si>
  <si>
    <t>Solicitud de informe del avance sobre la implementación del módulo.</t>
  </si>
  <si>
    <t>Subdirección de Prestaciones Sociales</t>
  </si>
  <si>
    <t>3. Actualización e implementación de la matriz de informes periódicos de reporte al Fondo.</t>
  </si>
  <si>
    <t xml:space="preserve">3. Actualización e implementación de la matriz de informes periódicos de reporte al Fondo, con el fin de mejorar la oportunidad de entrega y la calidad del dato. </t>
  </si>
  <si>
    <t>Matriz de informes periódicos de reporte al Fondo actualizada</t>
  </si>
  <si>
    <t>4. Diseño e implementación de reunión Mensual de seguimiento de Servicios de salud.</t>
  </si>
  <si>
    <t xml:space="preserve">4. Diseño e implementación de reunión Mensual de seguimiento de Servicios de salud, con el fin de socializar los principales hallazgos evidenciados en los informes del FPS-FNC.  </t>
  </si>
  <si>
    <t>Actas de reunión de seguimiento</t>
  </si>
  <si>
    <t>5. Remisión de Circulares y correos para el reporte previo de información</t>
  </si>
  <si>
    <t xml:space="preserve">5. Remisión de Circulares y correos para el reporte previo de información, con el objetivo de validar la información a reportar a los diferentes entes de control y demás entidades. </t>
  </si>
  <si>
    <t>Circulares proyectadas y correos enviados</t>
  </si>
  <si>
    <t>6. Modificación del FORMATO DE FORMULACIÓN, SEGUIMIENTO Y CIERRE PLAN DE MEJORAMIENTO Código: MIGSSSPSFO19.</t>
  </si>
  <si>
    <t>6. Modificación del formato de planes de mejoramiento institucional FORMATO DE FORMULACIÓN, SEGUIMIENTO Y CIERRE PLAN DE MEJORAMIENTO Código: MIGSSSPSFO19.</t>
  </si>
  <si>
    <t>Formato adoptado e implementado</t>
  </si>
  <si>
    <t>(Subdirección de Prestaciones Sociales)</t>
  </si>
  <si>
    <t>7. Optimización del plan de mejoramiento a través de reuniones de seguimiento con la interventoría.</t>
  </si>
  <si>
    <t>7. Optimización del plan de mejoramiento a través de reuniones de seguimiento con la interventoría, con el objetivo de unificar conceptos y determinar acciones de mejora enfocadas a mejorar el proceso.</t>
  </si>
  <si>
    <t>Actas Mesas de trabajo</t>
  </si>
  <si>
    <t>8. Actualizar el FORMATO DE CERTIFICACIÓN MENSUAL DE PRESTACIÓN DE SERVICIOS DE SALUD Código: MIGSSSPSFO08, con base en indicadores trazadores para todos los componentes del contrato.</t>
  </si>
  <si>
    <t>8. Diseño de la certificación mensual con base en indicadores trazadores y datos de tendencia para todos los componentes del contrato. FORMATO DE CERTIFICACIÓN MENSUAL DE PRESTACIÓN DE SERVICIOS DE SALUD Código: MIGSSSPSFO08.</t>
  </si>
  <si>
    <t>Formato actualizado, adoptado y socializado</t>
  </si>
  <si>
    <t>Oficio de comunicación a la Firma Interventora</t>
  </si>
  <si>
    <t>10. Revisión y estudio de la clausula No. 6 de los Contratos de Prestación de Servicios de Salud con miras a generar modificaciones, de ser estas necesarias.</t>
  </si>
  <si>
    <t xml:space="preserve">10. Revisión y estudio de la clausula No. 6 de los Contratos de Prestación de Servicios de Salud con miras a generar modificaciones, de ser estas necesarias, con el objetivo de clarificar la naturaleza de la cláusula, el objetivo y funcionamiento de la misma. </t>
  </si>
  <si>
    <t>Actas de Mesa de trabajo</t>
  </si>
  <si>
    <t>Oficina Asesora Jurídica</t>
  </si>
  <si>
    <t xml:space="preserve">11. Seguimiento a la contratación de un software que se encargue de la validación y manejo de los RIPS. </t>
  </si>
  <si>
    <t xml:space="preserve">11. Realizar seguimiento a la contratación de un software que se encargue de la validación y manejo de los RIPS. </t>
  </si>
  <si>
    <t xml:space="preserve">Solicitud de informe  </t>
  </si>
  <si>
    <t>12. Hacer seguimiento en la recolección de la información e implementación de instructivos para dar a conocer de qué forma los operadores deben remitir la información al fondo con copia a la interventoría y por medio de qué canales (a través de las herramientas dispuestas por medio del contrato de interventoría).</t>
  </si>
  <si>
    <t xml:space="preserve">Solicitud de informe sobre avances </t>
  </si>
  <si>
    <t>13. Hacer seguimiento a la ejecución del componente tecnológico (a través de las herramientas dispuestas por medio del contrato de interventoría).</t>
  </si>
  <si>
    <t>16. Realizar seguimiento a las mesas de trabajo celebradas con el fin de precisar los mecanismos para la medición porcentual de la ejecución de los contratos, incluyendo tableros de control de indicadores de seguimiento y aclarar la metodología para los posibles sancionatorios a que haya lugar (a través de las herramientas dispuestas por medio del contrato de interventoría).</t>
  </si>
  <si>
    <t>17. Realizar seguimiento a la implementación en los informes de interventoría de gráficos y análisis de tendencia con seguimiento mensual (a través de las herramientas dispuestas por medio del contrato de interventoría).</t>
  </si>
  <si>
    <t>19. Realizar seguimiento a la implementación del nuevo formato de plan de mejora con aspectos cuantificables (a través de las herramientas dispuestas por medio del contrato de interventoría).</t>
  </si>
  <si>
    <t>19. Realizar seguimiento a la implementación del nuevo formato de plan de mejora con aspectos cuantificables.(a través de las herramientas dispuestas por medio del contrato de interventoría).</t>
  </si>
  <si>
    <t xml:space="preserve"> Embargos Cuentas Bancarias</t>
  </si>
  <si>
    <t>Las situaciones descritas son debidas a faltas de control respecto de las cuentas bancarias y gestión oportuna ante los embargos que se han presentado.</t>
  </si>
  <si>
    <t>Procedimiento actualizado y adoptado</t>
  </si>
  <si>
    <t>Subdirección Financiera- GIT CONTABILIDAD</t>
  </si>
  <si>
    <t>Subdirección Financiera- GIT Prestaciones Económicas</t>
  </si>
  <si>
    <t>3. Actualizar el procedimiento  APAJUOAJPT14      SUPERVISIÓN DE CONTRATOS DE REPRESENTACIÓN
JUDICIAL DEL FPS A NIVEL NACIONAL en cuanto incluir las actividades de proyección de provisión contable y calificación del riesgo de los procesos judiciales de la entidad, conforme a la resolución 3023 de Diciembre de 2019.</t>
  </si>
  <si>
    <t xml:space="preserve">3. Actualizar el procedimiento  APAJUOAJPT14      SUPERVISIÓN DE CONTRATOS DE REPRESENTACIÓN
JUDICIAL DEL FPS A NIVEL NACIONAL en cuanto incluir las actividades de proyección de provisión contable y calificación del riesgo de los procesos judiciales de la entidad, conforme a la resolución 3023 de Diciembre de 2019. </t>
  </si>
  <si>
    <t xml:space="preserve"> Oficina Asesora Jurídica - GIT Defensa Judicial</t>
  </si>
  <si>
    <t>Ejecución del Programa Anual Mensualizado de Caja - PAC</t>
  </si>
  <si>
    <t>Debilidades en la programación de las obligaciones mensuales a cancelar, en el seguimiento y control de la ejecución de los recursos del PAC y en la efectividad de las acciones correctivas, tendientes a subsanar las deficiencias en la gestión para la ejecución de los recursos programados.</t>
  </si>
  <si>
    <t xml:space="preserve">Oficina Asesora Jurídica -Contratación  </t>
  </si>
  <si>
    <t>2. Actualizar el Formato  FORMATO DE SOLICITUD DE TRÁMITE DE  CONTRATACIÓN Y ESTUDIOS PREVIOS CÓD.  APAJUOAJFO03, en el sentido de establecer la obligación contractual del termino para la radicación de la cuenta de cobro por parte de proveedores.</t>
  </si>
  <si>
    <t>2. Actualizar el Formato  FORMATO DE SOLICITUD DE TRÁMITE DE  CONTRATACIÓN Y ESTUDIOS PREVIOS CÓD.  APAJUOAJFO03, en el sentido de  establecer la obligación contractual del termino para la radicación de la cuenta de cobro por parte de proveedores.</t>
  </si>
  <si>
    <t>Formato actualizado y adoptado</t>
  </si>
  <si>
    <t>3.Emitir circular desde DG  que contenga lineamientos sobre: la programación de pagos, anticipos y a aplazamientos de PAC , lineamientos sobre fechas de pago de contratos con cortes mensuales posteriores al 25 de cada mes, se realizará el pago dentro del mes siguiente, cuenta/ factura que no se radique  dentro de los términos establecidos se pagará  para en los  dos meses siguientes.</t>
  </si>
  <si>
    <t>Circular emitida</t>
  </si>
  <si>
    <t xml:space="preserve">Dirección General </t>
  </si>
  <si>
    <t>4. Actualizar el procedimiento PROCEDIMIENTO INCLUSION EN NOMINA MIGPEGPEPT01 incluyendo actividades o  puntos de control  relacionados con las proyecciones de los reconocimientos que probablemente ingresen  en la nomina de pensionados, que se programa mensualmente para pago PAC.</t>
  </si>
  <si>
    <t xml:space="preserve">GIT Prestaciones Económicas </t>
  </si>
  <si>
    <t xml:space="preserve"> Ejecución Presupuestal Proyectos de Inversión</t>
  </si>
  <si>
    <t>Deficiencias en la planeación y programación presupuestal por parte de la entidad y debilidades de control y seguimiento a la ejecución presupuestal, de manera que se adoptaran oportunamente acciones tendientes a garantizar la eficiencia en el uso de los recursos disponibles.</t>
  </si>
  <si>
    <t>1. Solicitar la inclusión en el manual de contratación  que para la contratacion de  obra y mantenimiento de la infraestructura de la entidad, la etapa precontractual se desarrolle mínimo en el primer semestre de cada vigencia</t>
  </si>
  <si>
    <t>1 Memorando</t>
  </si>
  <si>
    <t>Secretaria General</t>
  </si>
  <si>
    <t>2.Actualizar el manual de contratación incluyendo la aclaracion que para los procesos de contratacion de obra y mantenimiento de  infraestructura de la entidad, la etapa precontractual  se desarrolle mínimo en el primer semestre de cada vigencia</t>
  </si>
  <si>
    <t xml:space="preserve"> Manual Actualizado </t>
  </si>
  <si>
    <t xml:space="preserve">Oficina Asesora Jurídica - Contratación  </t>
  </si>
  <si>
    <t>3.Mesas de trabajo bimensual con los responsables de la ejecución de los rubros en donde se indique el avance y dificultades.</t>
  </si>
  <si>
    <t>Dirección General -GIT Presupuesto.</t>
  </si>
  <si>
    <t xml:space="preserve">Ejecución Vigencias Futuras </t>
  </si>
  <si>
    <t xml:space="preserve">
Deficiencias en la planificación de los recursos requeridos, seguimiento a la ejecución de las vigencias futuras y en el control y gestión por parte de la entidad para comprometer de manera efectiva los recursos autorizados para garantizar la continuidad en la contratación de servicios personales, científicos y técnicos, servicio y productos de aseo y limpieza, entre otros.</t>
  </si>
  <si>
    <t xml:space="preserve">1.  Documentar un procedimiento, para establecer las actividades , responsables y demás parámetros de la ejecución de las Vigencias Futuras. </t>
  </si>
  <si>
    <t>Procedimiento documentado y adoptado</t>
  </si>
  <si>
    <t>Subdirección Financiera- GIT Presupuesto</t>
  </si>
  <si>
    <t>Oficina Asesora de Planeación y Sistemas</t>
  </si>
  <si>
    <t>3. Planear y radicar las Vigencias futuras del servicio de salud  de la vigencia 2022 y subsiguientes antes del 09-08-2022.</t>
  </si>
  <si>
    <t>Vigencias Futuras radicadas</t>
  </si>
  <si>
    <t>Subdirección de Prestaciones Sociales- GIT Servicios de Salud.</t>
  </si>
  <si>
    <t xml:space="preserve"> Justificación Constitución Reservas Unidades Ejecutoras de Salud y Pensiones</t>
  </si>
  <si>
    <t>Deficiencias en las labores de supervisión concernientes con la oportunidad en la elaboración del informe periódico de supervisión o interventoría y entrega de los soportes que correspondan para los efectos del pago de la contraprestación y a debilidades en los controles establecidos para el procedimiento de constitución de las reservas presupuestales y cuentas por pagar.</t>
  </si>
  <si>
    <t>1. Mesas de trabajo bimensual con los responsables de la ejecución de los rubros en donde se indique el avance y dificultades a nivel de comité de Dirección.</t>
  </si>
  <si>
    <t xml:space="preserve">Circular </t>
  </si>
  <si>
    <t xml:space="preserve">Pagos por fallecidos en nómina de pensionados </t>
  </si>
  <si>
    <t xml:space="preserve">
Control ineficiente e inoportuno frente al procedimiento establecido por el FPS-FNC en relación con el retiro de pensionados fallecidos; novedades estas que deben ser tenidas en cuenta para la liquidación y pago de la Nómina de Pensionados. Además, se evidencia una falta de comunicación entre las distintas dependencias de la Entidad responsables del proceso.</t>
  </si>
  <si>
    <t>1.Realizar la actualización del procedimiento MIGPEGPEPT04 RETIRO DE PENSIONADO POR FALLECIMIENTO, involucrando al grupo de Afiliaciones y Compensación con el fin de tener acceso a la información de manera oportuna de los pensionados fallecidos en el servicio de salud.</t>
  </si>
  <si>
    <t>Pago de intereses de mora en impuesto predial</t>
  </si>
  <si>
    <t>Gestión ineficaz por parte del FPS-FNC para obtener los recursos requeridos o realizar los movimientos presupuestales necesarios (transferencias) para cancelar oportunamente las obligaciones con los entes territoriales respecto del impuesto predial.</t>
  </si>
  <si>
    <t>1. Establecer base de datos depurada de los bienes inmuebles con titularidad plena sobre el  pago de impuesto predial.</t>
  </si>
  <si>
    <t>Base de datos depurada</t>
  </si>
  <si>
    <t>2. Enviar soportes de pago a las diferentes secretarias de hacienda municipales,  a las cuales se les haya cancelado el impuesto predial - GIT Servicios Administrativos.</t>
  </si>
  <si>
    <t>Soportes de pago</t>
  </si>
  <si>
    <t>Paz y Salvo</t>
  </si>
  <si>
    <t>5. Tramitar pagos de impuesto predial a los bienes inmuebles de propiedad plena y que estén saneados.</t>
  </si>
  <si>
    <t xml:space="preserve">Soportes de pago </t>
  </si>
  <si>
    <t xml:space="preserve"> Otras cuentas por cobrar - cuotas partes pensionales y cuentas de difícil recaudo</t>
  </si>
  <si>
    <t>Situación económica adversa de las entidades territoriales por lo que han debido acogerse a reestructuración de pasivos que obliga a suspender el proceso de cobro coactivo. El monto y el estado de los procesos que entregó el PAR ISS de las cuotas partes que estaban a cargo del Instituto de Seguros Sociales Liquidado. Desactualización del Manual de Políticas y de Operación en 2021</t>
  </si>
  <si>
    <t>1.Conciliar con el GIT contabilidad los saldos recaudados y registrados en el banco agrario, en el número de cuenta contable No. 930102001, con la cuenta depósito judicial ISS del banco agrario No. 110019196608 y la cuenta depósito judicial FPS del banco agrario No. 110019196608.</t>
  </si>
  <si>
    <t xml:space="preserve">ACTAS DE CONCILIACIÓN </t>
  </si>
  <si>
    <t>OFICINA ASESORA JURIDICA- Cobro Coactivo</t>
  </si>
  <si>
    <r>
      <t>1. Actualizar el valor de los bienes muebles Bodega 4 mediante acto administrativo</t>
    </r>
    <r>
      <rPr>
        <sz val="18"/>
        <color rgb="FFFF0000"/>
        <rFont val="Arial"/>
        <family val="2"/>
      </rPr>
      <t>,</t>
    </r>
    <r>
      <rPr>
        <sz val="18"/>
        <color rgb="FF000000"/>
        <rFont val="Arial"/>
        <family val="2"/>
      </rPr>
      <t xml:space="preserve"> el cual se realizará acogiendo recomendaciones, conceptos y/o experiencias de otras entidades de naturaleza pública o privada que permita actualizar el valor; la destinación de los recursos que se requiere para realización de un avalúo técnico no compensará el gasto público a realizar por este servicio.</t>
    </r>
  </si>
  <si>
    <r>
      <t xml:space="preserve"> 1. Actualizar el valor de los bienes muebles Bodega 4 mediante acto administrativo</t>
    </r>
    <r>
      <rPr>
        <sz val="18"/>
        <color rgb="FFFF0000"/>
        <rFont val="Arial"/>
        <family val="2"/>
      </rPr>
      <t>,</t>
    </r>
    <r>
      <rPr>
        <sz val="18"/>
        <color rgb="FF000000"/>
        <rFont val="Arial"/>
        <family val="2"/>
      </rPr>
      <t xml:space="preserve"> el cual se realizará acogiendo recomendaciones, conceptos y/o experiencias de otras entidades de naturaleza pública o privada que permita actualizar el valor; la destinación de los recursos que se requiere para realización de un avalúo técnico no compensará el gasto público a realizar por este servicio.</t>
    </r>
  </si>
  <si>
    <r>
      <t>9. Creación del grupo de seguimiento y control a la interventoría para el apoyo de la verificación de las actividades de la misma</t>
    </r>
    <r>
      <rPr>
        <sz val="18"/>
        <color rgb="FFFF0000"/>
        <rFont val="Arial"/>
        <family val="2"/>
      </rPr>
      <t>,</t>
    </r>
    <r>
      <rPr>
        <sz val="18"/>
        <color rgb="FF000000"/>
        <rFont val="Arial"/>
        <family val="2"/>
      </rPr>
      <t xml:space="preserve"> de conformidad al ámbito de competencia.</t>
    </r>
  </si>
  <si>
    <r>
      <t>14. Validar la ejecución de los compromisos adquiridos por medio de las actas tripartitas (a través de las herramientas dispuestas por medio del contrato de interventoría)</t>
    </r>
    <r>
      <rPr>
        <sz val="18"/>
        <color rgb="FFFF0000"/>
        <rFont val="Arial"/>
        <family val="2"/>
      </rPr>
      <t>.</t>
    </r>
    <r>
      <rPr>
        <sz val="18"/>
        <color rgb="FF000000"/>
        <rFont val="Arial"/>
        <family val="2"/>
      </rPr>
      <t xml:space="preserve"> </t>
    </r>
  </si>
  <si>
    <r>
      <t>14. Validar la ejecución de los compromisos adquiridos por medio de las actas tripartitas (a través de las herramientas dispuestas por medio del contrato de interventoría)</t>
    </r>
    <r>
      <rPr>
        <sz val="18"/>
        <color rgb="FFFF0000"/>
        <rFont val="Arial"/>
        <family val="2"/>
      </rPr>
      <t>.</t>
    </r>
  </si>
  <si>
    <r>
      <t>15. Hacer seguimiento al estudio y revisión de la nota técnica del PGP, generado por medio de un calculo actuarial (a través de las herramientas dispuestas por medio del contrato de interventoría)</t>
    </r>
    <r>
      <rPr>
        <sz val="18"/>
        <color rgb="FFFF0000"/>
        <rFont val="Arial"/>
        <family val="2"/>
      </rPr>
      <t>.</t>
    </r>
  </si>
  <si>
    <r>
      <t>18. Realizar seguimiento a la construcción de líneas de base desde el inicio del contrato, comparativos mes a mes, la línea de tendencia y a el comparativo año a año(a través de las herramientas dispuestas por medio del contrato de interventoría)</t>
    </r>
    <r>
      <rPr>
        <sz val="18"/>
        <color rgb="FFFF0000"/>
        <rFont val="Arial"/>
        <family val="2"/>
      </rPr>
      <t>.</t>
    </r>
  </si>
  <si>
    <r>
      <t>1. Actualizar el procedimiento APGRFGCOPT04 RECONOCIMIENTO Y REVELACIÓN DE PROCESOS LABORALES en cuanto a incluir las actividades de seguimiento a las condenas en procesos ordinarios o coactivos</t>
    </r>
    <r>
      <rPr>
        <sz val="18"/>
        <color rgb="FFFF0000"/>
        <rFont val="Arial"/>
        <family val="2"/>
      </rPr>
      <t>.</t>
    </r>
  </si>
  <si>
    <r>
      <t>2. Actualizar el procedimiento  MIGPEGPEPT26 PAGO DE CONDENAS JUDICIALES  (sentencias) en cuanto a incluir las actividades de control de las condenas y el reporte oportuno al área encargada de realizar el pago de las mismas, estableciendo las actividades, tiempos y responsables</t>
    </r>
    <r>
      <rPr>
        <sz val="18"/>
        <color rgb="FFFF0000"/>
        <rFont val="Arial"/>
        <family val="2"/>
      </rPr>
      <t>.</t>
    </r>
  </si>
  <si>
    <r>
      <t>1. Actualizar el procedimiento APAJUOAJPT16 ELABORACION DE ESTUDIO PREVIO</t>
    </r>
    <r>
      <rPr>
        <sz val="18"/>
        <color rgb="FFFF0000"/>
        <rFont val="Arial"/>
        <family val="2"/>
      </rPr>
      <t>,</t>
    </r>
    <r>
      <rPr>
        <sz val="18"/>
        <color rgb="FF000000"/>
        <rFont val="Arial"/>
        <family val="2"/>
      </rPr>
      <t xml:space="preserve"> en el sentido de establecer</t>
    </r>
    <r>
      <rPr>
        <sz val="18"/>
        <color rgb="FFFF0000"/>
        <rFont val="Arial"/>
        <family val="2"/>
      </rPr>
      <t>,</t>
    </r>
    <r>
      <rPr>
        <sz val="18"/>
        <color rgb="FF000000"/>
        <rFont val="Arial"/>
        <family val="2"/>
      </rPr>
      <t xml:space="preserve"> dentro de las obligaciones contractuales, el termino/plazo  para la radicación de la cuenta de cobro y/o factura por parte de proveedores de bienes y servicios del FPS-FNC.</t>
    </r>
  </si>
  <si>
    <r>
      <t>1.  Documentar un procedimiento, para establecer las actividades , responsables y demás parámetros de la ejecución de las Vigencias Futuras.</t>
    </r>
    <r>
      <rPr>
        <sz val="18"/>
        <color theme="5"/>
        <rFont val="Arial"/>
        <family val="2"/>
      </rPr>
      <t xml:space="preserve"> </t>
    </r>
  </si>
  <si>
    <r>
      <t>2. Modificar el procedimiento de vigencias futuras,  estableciendo el punto de control a cargo de los procesos donde nace la necesidad</t>
    </r>
    <r>
      <rPr>
        <sz val="18"/>
        <color rgb="FFFF0000"/>
        <rFont val="Arial"/>
        <family val="2"/>
      </rPr>
      <t>,</t>
    </r>
    <r>
      <rPr>
        <sz val="18"/>
        <color rgb="FF000000"/>
        <rFont val="Arial"/>
        <family val="2"/>
      </rPr>
      <t xml:space="preserve">  en el sentido de consultar los acuerdos marco y demás normativa que aplique al bien o servicio a contratar</t>
    </r>
    <r>
      <rPr>
        <sz val="18"/>
        <color rgb="FFFF0000"/>
        <rFont val="Arial"/>
        <family val="2"/>
      </rPr>
      <t>.</t>
    </r>
  </si>
  <si>
    <r>
      <t>2. Emitir Circular desde la DG con  lineamientos para el establecimiento de mesas de trabajo bimensuales con el fin de hacer seguimiento a la ejecución del presupuesto de la entidad</t>
    </r>
    <r>
      <rPr>
        <sz val="18"/>
        <color rgb="FFFF0000"/>
        <rFont val="Arial"/>
        <family val="2"/>
      </rPr>
      <t>.</t>
    </r>
  </si>
  <si>
    <r>
      <t>3. Solicitar Paz y salvo a las secretarias de hacienda municipales a las cuales se les haya cancelado el impuesto predial</t>
    </r>
    <r>
      <rPr>
        <sz val="18"/>
        <color rgb="FFFF0000"/>
        <rFont val="Arial"/>
        <family val="2"/>
      </rPr>
      <t>.</t>
    </r>
  </si>
  <si>
    <r>
      <t>3. Solicitar Paz y salvo a las secretar</t>
    </r>
    <r>
      <rPr>
        <sz val="18"/>
        <color theme="4"/>
        <rFont val="Arial"/>
        <family val="2"/>
      </rPr>
      <t>í</t>
    </r>
    <r>
      <rPr>
        <sz val="18"/>
        <color rgb="FF000000"/>
        <rFont val="Arial"/>
        <family val="2"/>
      </rPr>
      <t>as de hacienda municipales a las cuales se les haya cancelado el impuesto predial</t>
    </r>
    <r>
      <rPr>
        <sz val="18"/>
        <color rgb="FFFF0000"/>
        <rFont val="Arial"/>
        <family val="2"/>
      </rPr>
      <t>.</t>
    </r>
  </si>
  <si>
    <r>
      <t>4.  Actualizar el procedimiento APGBTGADPT05   TRAMITE DE PAGO DE IMPUESTO PREDIAL Y VALORIZACION incluyendo la actividad de control  de solicitar Prescripciones de impuestos predial</t>
    </r>
    <r>
      <rPr>
        <sz val="18"/>
        <color rgb="FFFF0000"/>
        <rFont val="Arial"/>
        <family val="2"/>
      </rPr>
      <t>,</t>
    </r>
    <r>
      <rPr>
        <sz val="18"/>
        <color rgb="FF000000"/>
        <rFont val="Arial"/>
        <family val="2"/>
      </rPr>
      <t xml:space="preserve"> cuando haya lugar.</t>
    </r>
  </si>
  <si>
    <t>27 SUSCRIPCIÓN DEL PLAN DE MEJORAMIENTO</t>
  </si>
  <si>
    <t>28 SUSCRIPCIÓN DEL PLAN DE MEJORAMIENTO</t>
  </si>
  <si>
    <t>29 SUSCRIPCIÓN DEL PLAN DE MEJORAMIENTO</t>
  </si>
  <si>
    <t>30 SUSCRIPCIÓN DEL PLAN DE MEJORAMIENTO</t>
  </si>
  <si>
    <t>31 SUSCRIPCIÓN DEL PLAN DE MEJORAMIENTO</t>
  </si>
  <si>
    <t>32 SUSCRIPCIÓN DEL PLAN DE MEJORAMIENTO</t>
  </si>
  <si>
    <t>33 SUSCRIPCIÓN DEL PLAN DE MEJORAMIENTO</t>
  </si>
  <si>
    <t>34 SUSCRIPCIÓN DEL PLAN DE MEJORAMIENTO</t>
  </si>
  <si>
    <t>35 SUSCRIPCIÓN DEL PLAN DE MEJORAMIENTO</t>
  </si>
  <si>
    <t>36 SUSCRIPCIÓN DEL PLAN DE MEJORAMIENTO</t>
  </si>
  <si>
    <t>37 SUSCRIPCIÓN DEL PLAN DE MEJORAMIENTO</t>
  </si>
  <si>
    <t>38 SUSCRIPCIÓN DEL PLAN DE MEJORAMIENTO</t>
  </si>
  <si>
    <t>39 SUSCRIPCIÓN DEL PLAN DE MEJORAMIENTO</t>
  </si>
  <si>
    <t>40 SUSCRIPCIÓN DEL PLAN DE MEJORAMIENTO</t>
  </si>
  <si>
    <t>41 SUSCRIPCIÓN DEL PLAN DE MEJORAMIENTO</t>
  </si>
  <si>
    <t>42 SUSCRIPCIÓN DEL PLAN DE MEJORAMIENTO</t>
  </si>
  <si>
    <t>43 SUSCRIPCIÓN DEL PLAN DE MEJORAMIENTO</t>
  </si>
  <si>
    <t>44 SUSCRIPCIÓN DEL PLAN DE MEJORAMIENTO</t>
  </si>
  <si>
    <t>45 SUSCRIPCIÓN DEL PLAN DE MEJORAMIENTO</t>
  </si>
  <si>
    <t>46 SUSCRIPCIÓN DEL PLAN DE MEJORAMIENTO</t>
  </si>
  <si>
    <t>47 SUSCRIPCIÓN DEL PLAN DE MEJORAMIENTO</t>
  </si>
  <si>
    <t>48 SUSCRIPCIÓN DEL PLAN DE MEJORAMIENTO</t>
  </si>
  <si>
    <t>49 SUSCRIPCIÓN DEL PLAN DE MEJORAMIENTO</t>
  </si>
  <si>
    <t>50 SUSCRIPCIÓN DEL PLAN DE MEJORAMIENTO</t>
  </si>
  <si>
    <t>51 SUSCRIPCIÓN DEL PLAN DE MEJORAMIENTO</t>
  </si>
  <si>
    <t>52 SUSCRIPCIÓN DEL PLAN DE MEJORAMIENTO</t>
  </si>
  <si>
    <t>53 SUSCRIPCIÓN DEL PLAN DE MEJORAMIENTO</t>
  </si>
  <si>
    <t>54 SUSCRIPCIÓN DEL PLAN DE MEJORAMIENTO</t>
  </si>
  <si>
    <t>55 SUSCRIPCIÓN DEL PLAN DE MEJORAMIENTO</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</si>
  <si>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</si>
  <si>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</si>
  <si>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</si>
  <si>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</si>
  <si>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</si>
  <si>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</si>
  <si>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</si>
  <si>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</si>
  <si>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</si>
  <si>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</si>
  <si>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</si>
  <si>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</si>
  <si>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</si>
  <si>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</si>
  <si>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</si>
  <si>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</si>
  <si>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</si>
  <si>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</si>
  <si>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</si>
  <si>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</si>
  <si>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</si>
  <si>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</si>
  <si>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</si>
  <si>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</si>
  <si>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</si>
  <si>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</si>
  <si>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</si>
  <si>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</si>
  <si>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</si>
  <si>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</si>
  <si>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</si>
  <si>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</si>
  <si>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</si>
  <si>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2. 
DOCUMENTAR EL  PROCEDIMIENTO DE AUTORIZACIÓN DE FACTURACIÓN POR OPERADOR, PENDIENTE PARA COMPLEMENTAR LA METODOLOGÍA DE RESERVA TÉCNICA</t>
  </si>
  <si>
    <t>OB DE 01-2022</t>
  </si>
  <si>
    <t>Se cuenta con el normograma institucional con los requisitos que aplican al proceso, sin embargo, no se evidencia el registro de las NTC ISO 9001:2015, NTC ISO 14001:2015, NTC ISO 45001:2018 en el mismo, se valida que se solicitó la inclusión, pero no se realizó seguimiento. El proceso de Direccionamiento estratégico deberá enviar comunicado interno al proceso de documentación para que realice el ajuste en el normograma e incluya las normas que rigen para el Sistema Integrado de Gestión.</t>
  </si>
  <si>
    <t>Desconocimiento de la actualización del formato para reportar las normas que le apliquen al proceso y desconocimiento de la ruta donde está alojado el normograma.</t>
  </si>
  <si>
    <t>AUDITORIA INTERNA HSEQ</t>
  </si>
  <si>
    <t>1 Remitir memorando a Gestión Documental solicitando la capacitación para diligenciar el formato APGDOSGEFO08 Versión 3.0</t>
  </si>
  <si>
    <t>Subsanar la causa del hallazgo</t>
  </si>
  <si>
    <t>2. Actualizar el normograma del proceso de Direccionamiento Estratégico en el formato APGDOSGEFO08.</t>
  </si>
  <si>
    <t>Normograma Actualizado</t>
  </si>
  <si>
    <t>OB DE 02-2022</t>
  </si>
  <si>
    <t xml:space="preserve">Se recomienda realizar seguimiento de los documentos que se publiquen en la plataforma de la intranet de la entidad y que cumplan con todos los requisitos (firmas, fecha). </t>
  </si>
  <si>
    <t>porque no se realizo una verificación de los documentos vigentes en la intranet frente al repositorio físico</t>
  </si>
  <si>
    <t>1. Actualizar el repositorio documental frente a los documentos vigentes publicados en la intranet</t>
  </si>
  <si>
    <t>Repositorio actualizado</t>
  </si>
  <si>
    <t>2. Realizar capacitación a los revisores técnicos sobre la estandarización de las revisiones técnicas.</t>
  </si>
  <si>
    <t>Capacitación estandarización revisiones técnicas</t>
  </si>
  <si>
    <t>NC PE 01-2022</t>
  </si>
  <si>
    <t>NO CONFORMIDAD: Incumplimiento al numeral 6.1 Acciones para Abordar Riesgos y oportunidades, 6.1.2 Literal b) de la NTC ISO 9001:2015, por cuanto, la entidad no planifica la manera de evaluar la eficacia de estas acciones, debido a que al revisar el Mapa de Riesgos Institucional vigente se evidenció que los controles asignados a los riesgos (acciones frente a la probabilidad o al impacto) identificados del proceso Prestaciones Económicas requieren de una redacción más específica, conforme a los lineamientos de la Guía para la Administración del Riesgo y el Diseño de Controles en Entidades Públicas Versión 5, el Departamento Administrativo de la Función Pública (DAFP), la cual recomienda que al redactar un control se debe identificar el complemento donde se especifiquen los detalles del control, por ejemplo la evidencia de la ejecución del control.</t>
  </si>
  <si>
    <t>Existe una complejidad para la comprensión y el entendimiento de los lineamientos establecidos en la Guía para la Administración del Riesgo y el Diseño de Controles en Entidades Públicas Versión 5, y no se cuenta con una asesoría eficaz para la redacción de los controles de los riesgos.</t>
  </si>
  <si>
    <t>PRESTACIONES ECONOMICAS</t>
  </si>
  <si>
    <t>Realizar los ajustes a los controles de los riesgos de tal forma que cumplan  con los lineamientos de Guía para la Administración del Riesgo y el Diseño de Controles en Entidades Públicas Versión 5.</t>
  </si>
  <si>
    <t>Ajustar los riesgos a los estandares dados por la Departamento Administrativo de la Función Pública (DAFP)</t>
  </si>
  <si>
    <t xml:space="preserve">1. Realizar una mesa de trabajo interna para revisar de la metodología establecida en la Guía para la Administración del Riesgo y el Diseño de Controles en Entidades Públicas Versión 5.
</t>
  </si>
  <si>
    <t>Mesa de trabajo</t>
  </si>
  <si>
    <t xml:space="preserve">
2. Solicitar una mesa de trabajo técnica en conjunto con de la Oficina Asesora de Planeación y Sistemas en donde se revise la redacción de los nuevos controles propuestos. </t>
  </si>
  <si>
    <t xml:space="preserve">Matriz de riesgos </t>
  </si>
  <si>
    <t>NC PE 02-2022</t>
  </si>
  <si>
    <t>NO CONFORMIDAD: Incumplimiento del numeral 6.1 Acciones para Abordar riesgos y oportunidades, 6.1.1 Literal d) de la NTC ISO 9001:2015, dado que el proceso no determina los riesgos y los aborda con el fin de lograr la mejora, lo cual se observó en el Mapa de Riesgos Institucional, donde las acciones de tratamiento no están encaminadas a fortalecer los atributos de los controles para mejorar su solidez de acuerdo a las opciones de tratamiento seleccionadas, si no que las acciones de tratamiento establecen lo mismo que está planteado en la descripción de los controles.</t>
  </si>
  <si>
    <t>Existe una complejidad para la comprensión y el entendimiento de los lineamientos establecidos en la Guía para la Administración del Riesgo y el Diseño de Controles en Entidades Públicas Versión 5, y no se cuenta con una asesoría eficaz para la redacción de las acciones de tratamiento.</t>
  </si>
  <si>
    <t>Realizar los ajustes a las acciones de tratamiento de los controles de tal forma que cumplan  con los lineamientos de Guía para la Administración del Riesgo y el Diseño de Controles en Entidades Públicas Versión 5.</t>
  </si>
  <si>
    <t>Ajustar las acciones de tratamiento de los controles a los estandares dados por la Departamento Administrativo de la Función Pública (DAFP)</t>
  </si>
  <si>
    <t xml:space="preserve">Reformular las acciones de tratamiento que refuercen los controles ya establecidos. </t>
  </si>
  <si>
    <t>NC PE 03-2022</t>
  </si>
  <si>
    <t>NO CONFORMIDAD: Incumplimiento al numeral 6.1 Acciones para Abordar los Riesgos y Oportunidades, 6.1.1 Literal d) de la NTC ISO 9001:2015, dado que la entidad no determina los riesgos que son necesarios abordar para lograr la mejora, debido a que al revisar los procedimientos de Gestión Prestaciones Económicas se encontraron riesgos relacionados que no se encuentran en la Mapa de Riesgos Institucional, lo cual no garantiza que existan acciones de tratamiento para lograr la mejora en concordancia con lo establecido en la Guía para la Administración del Riesgo y el Diseño de Controles en Entidades Públicas Versión 5 del Departamento Administrativo de la Función Pública (DAFP).</t>
  </si>
  <si>
    <t>Existe una complejidad para la comprensión y el entendimiento de los lineamientos establecidos en la Guía para la Administración del Riesgo y el Diseño de Controles en Entidades Públicas Versión 5, no se tuvieron en cuenta todos los procesos que se tienen dentro del GIT Prestaciones Económicas.</t>
  </si>
  <si>
    <t>Realizar los ajustes a la matriz de riesgos de tal forma que cumpla  con los lineamientos de Guía para la Administración del Riesgo y el Diseño de Controles en Entidades Públicas Versión 5.</t>
  </si>
  <si>
    <t>Ajustar la matriz de riesgos a los estandares dados por la Departamento Administrativo de la Función Pública (DAFP)</t>
  </si>
  <si>
    <t>Actualizar la matriz de riesgos del proceso teniendo en cuenta los riesgos que se hayan identificado</t>
  </si>
  <si>
    <t>NC PE 04-2022</t>
  </si>
  <si>
    <t>NO CONFORMIDAD: Incumplimiento al 4.4.1 literal b) del numeral 4.4 Sistema de Gestión de la Calidad y de sus Procesos de la NTC ISO 9001:2015 debido a que la organización no ha determinado de forma completa la secuencia del proceso, ya que al revisar la caracterización del proceso existe una actividad del hacer que si bien tiene el proveedor, la entrada, salida y cliente definido, no existe descripción de ésta.</t>
  </si>
  <si>
    <t>Previo al envió del documento a revisión técnica hubo una falta de revisión a la ficha de caracterización.</t>
  </si>
  <si>
    <t>Realizar la actualización de la ficha de caracterización de proceso para validar que existe una actividad del hacer con todos los campos definidos</t>
  </si>
  <si>
    <t>Alinear la documentación del GIT Prestaciones Económicas a los formatos dispuestos por el FPS</t>
  </si>
  <si>
    <t xml:space="preserve">Ficha de Caracterización </t>
  </si>
  <si>
    <t>NC PE 05-2022</t>
  </si>
  <si>
    <t>NO CONFORMIDAD: Incumplimiento al numeral 4.1 Conocimiento de la Organización y de su Contexto de la NTC ISO 9001:2015 debido a que la organización no determina la cuestiones externas que son pertinentes para su propósito y su dirección estratégica y que afectan a su capacidad para lograr los resultados previstos de sus Sistema Integrado de Gestión; por cuanto al revisar la caracterización de proceso se encuentra relacionada la NTCGP 1000:2009, derogada con el decreto 1499 de 2017, dando a entender que los requisitos de la norma para la gestión pública siguen vigentes para el proceso de Prestaciones Económicas.</t>
  </si>
  <si>
    <t>Previo al envió del documento a revisión técnica hubo una falta de revisión al formato general de la ficha de caracterización.</t>
  </si>
  <si>
    <t>Realizar la revisión de la normatividad vigente que aplica al proceso</t>
  </si>
  <si>
    <t>Realizar la actualización de la ficha de caracterización validando la normatividad vigente que aplica al proceso</t>
  </si>
  <si>
    <t>NC PE 06-2022</t>
  </si>
  <si>
    <t>NO CONFORMIDAD: Incumplimiento del literal a) del numeral 7.5.3.1 de la NTC ISO 9001:2015, dado que no asegura que la información documentada esté disponible y sea idónea para su uso, donde y cuando se necesite; por cuanto se observó que a la ficha de caracterización del proceso Gestión Prestaciones Económicas está en un formato no vigente desde diciembre 18 de 2017 y el vigente es la versión controlada 4,0 código ESDESOPSFO28 de 22/10/2019.</t>
  </si>
  <si>
    <t>No se ha contado con el personal necesario para la actualización de toda la documentación teniendo en cuenta las ultimas versiones de la documentación controlada.</t>
  </si>
  <si>
    <t>Realizarla actualización de ficha de caracterización teniendo en cuenta que el formato  vigente sea la versión controlada.</t>
  </si>
  <si>
    <t>NC PE 07-2022</t>
  </si>
  <si>
    <t>NO CONFORMIDAD: Incumplimiento al numeral 9.1.2 Satisfacción del Cliente dado que la entidad no realiza el seguimiento de las percepciones de los usuarios del grado en que se cumplen sus necesidades y sus expectativas, debido a que se evidenció que si bien la entidad cuenta con el MIAACGCDFO34 ENCUESTA DE PERCEPCIÓN AL CIUDADANO POST-TRÁMITE y el MIAACGCDFO14 ENCUESTA DE MEDICIÓN DE SATISFACCIÓN DEL CIUDADANO por medio de las cuales se mide la satisfacción de los usuarios, las preguntas que se encuentran en este instrumento no son lo suficientemente específicas para recaudar la información necesaria para analizar si los usuarios están satisfechos con todos los servicios prestados por el proceso de Gestión Prestaciones Económicas.</t>
  </si>
  <si>
    <t>Falta de conocimiento de la norma.</t>
  </si>
  <si>
    <t xml:space="preserve">Implementar una encuesta que permita la medicicón de la satisfacción post-trámite de los usuarios que solicitan algun trámite relacionado con Prestaciones Económicas </t>
  </si>
  <si>
    <t>Tener datos que permitan la medición y toma de decisiones a partir de la satisfacción de los usuarios</t>
  </si>
  <si>
    <t xml:space="preserve">1. Realizar una revisión del formato MIAACGCDFO34 ENCUESTA DE PERCEPCIÓN AL CIUDADANO POST-TRÁMITE.
</t>
  </si>
  <si>
    <t>2. Realizar una mesa de trabajo con Atención al Ciudadano para proponer la modificación del formato MIAACGCDFO34 ENCUESTA DE PERCEPCIÓN AL CIUDADANO POST-TRÁMITE</t>
  </si>
  <si>
    <t>mesa de trabajo conjunta con Atencion al Ciudadano</t>
  </si>
  <si>
    <t>3. Actualizar el formato MIAACGCDFO34 ENCUESTA DE PERCEPCIÓN AL CIUDADANO POST-TRÁMITE</t>
  </si>
  <si>
    <t xml:space="preserve">Formato de Encuesta de satisfacción </t>
  </si>
  <si>
    <t>NC AT 01-2022</t>
  </si>
  <si>
    <t>Incumplimiento al numeral 6.1 Acciones para Abordar Riesgos y oportunidades, 6.1.2 Literal b) de la NTC ISO 9001:2015, por cuanto la organización no planifica la manera de evaluar la eficacia de estas acciones, debido a que al revisar el Mapa de Riesgos Institucional 2022, se evidenció que los controles asignados a los riesgos identificados del proceso Atención al Ciudadano requieren de una redacción del control más específica, conforme a los lineamientos de la Guía para la Administración del Riesgo y el Diseño de Controles en Entidades Públicas Versión 5, del DAFP, la cual recomienda que al redactar un control se debe identificar el responsable de la ejecución del control y el complemento donde se especifique los detalles del control, por ejemplo la evidencia de la ejecución del control.</t>
  </si>
  <si>
    <t>El proceso desconocía la metodología para la formulación de los controles de  los riesgos del proceso  y la obligatoriedad de enunciar responsables para llevar a cabo los controles frente a cada riesgo.</t>
  </si>
  <si>
    <t>ATENCIÓN AL CIUDADANO</t>
  </si>
  <si>
    <t xml:space="preserve"> Realizar mesas de trabajo con la Oficina Asesora de Planeación y Sistemas y revisar los riesgos del proceso a fin de determinar los ajustes necesarios respecto a los controles.
Lograr la reformulación de los controles definidos para los riesgos del proceso de acuerdo con los ajustes encontrados en las mesas de trabajo.</t>
  </si>
  <si>
    <t>SUBSANAR LA CAUSA HALLAZGO</t>
  </si>
  <si>
    <t xml:space="preserve"> Realizar mesas de trabajo con la Oficina Asesora de Planeación y Sistemas y revisar los riesgos del proceso a fin de determinar los ajustes necesarios respecto a los controles.
</t>
  </si>
  <si>
    <t>Lista de asistencia.</t>
  </si>
  <si>
    <t xml:space="preserve">
Lograr la reformulación de los controles definidos para los riesgos del proceso de acuerdo con los ajustes encontrados en las mesas de trabajo.</t>
  </si>
  <si>
    <t>Mapa de riesgos ajustado.</t>
  </si>
  <si>
    <t>NC AT 02-2022</t>
  </si>
  <si>
    <t>Incumplimiento del numeral 6.1 Acciones para Abordar riesgos y oportunidades, 6.1.1 Literal d) de la NTC ISO 9001:2015, dado que el proceso no determina los riesgos y los aborda con el fin de lograr la mejora, lo cual se observó en el Mapa de Riesgos Institucional 2022, donde las acciones de tratamiento no están encaminadas a fortalecer los atributos de los controles para mejorar su solidez de acuerdo a las opciones de tratamiento seleccionadas, si no que las acciones de tratamiento establecen lo mismo que está planteado en la descripción de los controles.</t>
  </si>
  <si>
    <t>El proceso desconocía la metodología para la formulación de las acciones de tratamiento de  los riesgos del proceso y dicahas acciones establecen lo mismo que está planteado en la descripción de los controles.</t>
  </si>
  <si>
    <t>Reformdular las acciones de tratamiento definidas para los riesgos del proceso de acuerdo con los ajustes necesarios.</t>
  </si>
  <si>
    <t>Reformular las acciones de tratamiento definidas para los riesgos del proceso de acuerdo con los ajustes necesarios.</t>
  </si>
  <si>
    <t>NC AT 03-2022</t>
  </si>
  <si>
    <t>Incumplimiento al numeral 7.5.2 Creación y Actualización literal a) debido a que al actualizar la información documentada la organización no asegura que la identificación del formato sea apropiada; dado que al revisar la ficha de caracterización de atención al ciudadano dispuesta en la intranet de la entidad se evidenció alteración del código del formato ESDESOPSFO28, versión 4, el cual fue borrado y sustituido por el código y versión de la ficha de caracterización del proceso MIAACGCDFC01 Versión 6,0.</t>
  </si>
  <si>
    <t>Por falta de verificación del SIG, por lo cual no se advirtió que el formato de  la ficha de caracterización que se encontraba cargado en la carpeta del proceso no era la versión vigente.</t>
  </si>
  <si>
    <t>Realizar la actualización de la ficha de caracterización del proceso y adoptar los ajustes necesarios de acuerdo con la versión vigente.</t>
  </si>
  <si>
    <t>Formato de ficha de caracterización actualizado.</t>
  </si>
  <si>
    <t>NC AT 04-2022</t>
  </si>
  <si>
    <t>Incumplimiento al numeral 9.1 Seguimiento, medición, análisis y evaluación 9.1.1 Generalidades literal a) de la NTC ISO 9001:2015 ya que la organización no determina qué necesita medición, debido a que se evidenció que en cuanto al indicador Satisfacción al Ciudadano que si bien la fórmula está bien hecha, la unidad de medida del objetivo estratégico asociado no coincide con la formula del indicador. Lo anterior, debido a que lo que se está tratando de medir son
el No. de Encuestas Aplicadas a los Ciudadanos con Calificación Satisfactoria del total, y en el objetivo estratégico la unidad de medida que se relaciona es total de las encuestas de satisfacción (100%).</t>
  </si>
  <si>
    <t>El objetivo estratégico habla de la revisión de todas las encuestas de satisfacción aplicadas, mientras que la unidad de medida se refiere tabular las encuestas con resultado satisfactorio sobre el total de encuestas aplicadas.</t>
  </si>
  <si>
    <t xml:space="preserve"> Modificar la unidad de medida formulada para el indicador con asesoría de la Oficina de Planeación y Sistemas, de tal manera que la medida responda al objetivo estratégico.</t>
  </si>
  <si>
    <t>Indicador actualizado.</t>
  </si>
  <si>
    <t>NC AT 05-2022</t>
  </si>
  <si>
    <t>Incumplimiento al numeral 5.1 Liderazgo y Compromiso 5.1.1 Generalidades de la NTC ISO 9001:2015 ya que la Alta Dirección no demuestra liderazgo y compromiso con respecto al Sistema de Gestión de Calidad, asegurándose de la integración de los requisitos del sistema en los procesos de negocio de la organización, debido a que se evidenció que en las hojas de vida de los indicadores, si bien se están realizando las mediciones en el periodo establecido, no están diligenciando el campo denominado "Análisis y Observaciones", el cual es un campo obligatorio a diligenciar en el formato hoja de vida.</t>
  </si>
  <si>
    <t>Al obtener resultados satisfactorios en la medición de los indicadores, no se conocía la obligatoriedad de llenar el campo de análisis y observaciones en las hojas de vida.</t>
  </si>
  <si>
    <t>Diligenciar el campo de "Análisis y Observaciones en las hojas de vida de los indicadores" independientemente del resultado obtenido con la medición de estos en la vigencia 2021.</t>
  </si>
  <si>
    <t>Hojas de vida de indicadores diligenciadas correctamente.</t>
  </si>
  <si>
    <t>NC AT 06-2022</t>
  </si>
  <si>
    <t xml:space="preserve"> El proceso de Atención al Ciudadano, no cumple con el literal a) del numeral 9.3.2 Entradas de la Revisión por la Dirección; por cuanto, en el primer informe de revisión por la dirección del segundo semestre de 2021, en relación a las acciones de mejora no se observa que tengan programada fechas para su ejecución, colocando en duda que todas las oportunidades de mejora se tomen como medio para mejor el cumplimiento de los objetivos de proceso y del sistema.</t>
  </si>
  <si>
    <t>Las acciones de mejora ya se encontraban en ejecución por pate del proceso para el momento en que se presentó el informe.</t>
  </si>
  <si>
    <t>Lograr la ejecución de las acciones de mejora propuestas en el informe de Revisión por la Dirección del II semestre de 2021.</t>
  </si>
  <si>
    <t>Acciones de mejora ejecutadas.</t>
  </si>
  <si>
    <t>NC GBT 01-2022</t>
  </si>
  <si>
    <t>No se evidencia la política del sistema integrado de gestión incumpliendo el numeral 5.2 Política; 5.2.2 Comunicación de la política de la calidad; literal b) comunicarse, entenderse y aplicarse dentro de la organización numeral 7.3 Toma de conciencia La organización debe asegurarse de que las personas que realizan el trabajo bajo el control de la organización tomen conciencia de: a) la política de la calidad; b) los objetivos de la calidad pertinentes;</t>
  </si>
  <si>
    <t>Falta de conciencia y de comunicación de la política  y los objetivos de la calidad de la entidad</t>
  </si>
  <si>
    <t xml:space="preserve">BIENES TRANSFERIDOS </t>
  </si>
  <si>
    <t xml:space="preserve">Socializar  y comunicar dentro el proceso Gestión Bienes, Compras Servicios Administrativos la  política  y los objetivos de la calidad de la entidad mediante acta, con  fin que los los funcionarios tomen conciencia y conozan la politica y los objetivos de calidad             </t>
  </si>
  <si>
    <t>NC GSA 01-2022</t>
  </si>
  <si>
    <t>En el proceso de Gestión de Servicios Administrativos, se pudo evidenciar que no envían mediante correo electrónico el informe de austeridad en el gasto público al GIT Control interno a más tardar el día diez de cada mes con el análisis de los pagos del mes inmediatamente anterior, lo anterior contraviene lo establecido en la actividad 10. Del procedimiento Control de servicios públicos con código APGSAGADPT18.</t>
  </si>
  <si>
    <t>Inadecuada Induccòn al momento de entregar las actividades al contratista y desconocimiento del procedimiento Control de servicios públicos con código APGSAGADPT18.</t>
  </si>
  <si>
    <t>GESTION SERVICIOS ADMINISTRATIVOS</t>
  </si>
  <si>
    <t>Realizar inducciòn a las actividades relacionadas con el manejo, administraciòn y control de servicios pùblicos para dar cumplimiento el procedimiento Control de servicios públicos con código APGSAGADPT18.</t>
  </si>
  <si>
    <t>Cumplimiento de la norma NTC ISO 9001:2015 numeral 7.2. Competencia Literal b</t>
  </si>
  <si>
    <t>Realizar inducciòn a las actividades relacionadas con el manejo, administraciòn y control de servicios pùblicos, mediante un acta  para dar cumplimiento el procedimiento Control de servicios públicos con código APGSAGADPT18</t>
  </si>
  <si>
    <t>Acta de inducciòn</t>
  </si>
  <si>
    <t xml:space="preserve"> Realizar una reuniòn de sensibilizaciòn con el equipo de trabajo de Servicios Administrativos donde se establezca parametros para realizar inducciòn a los contratistas nuevos.</t>
  </si>
  <si>
    <t>Realizar reuniòn de sensibilizaciòn con el equipo de trabajo de Servicios Administrativos , mediante acta donde se establezca parametros para realizar inducciòn a los contratistas nuevos.</t>
  </si>
  <si>
    <t>Acta reuniòn de sensibilizaciòn parametros realizar inducciòn a los contratistas nuevos.</t>
  </si>
  <si>
    <t>NC GSA 02-2022</t>
  </si>
  <si>
    <t>En el proceso de Gestión de Servicios Administrativos, se evidencio que esta desactualizada la Caracterización del
proceso con código APGSAGADFC01, toda vez que menciona en el hacer la actividad de Prestación y Control Servicio de Transporte y el proceso no está ejecutando esta actividad, contraviniendo el numeral 7.5. Información documentada literal 7.5.2 ISO 9001:2008</t>
  </si>
  <si>
    <t>Porque no se ha establecida una directriz para la revisiòn periodica de los documentos del proceso Servicios Administrativos</t>
  </si>
  <si>
    <t>Realizar reuniòn de sensibilizaciòn con elequipo de trabajo del proceso gestiòn servicios administrativos para determinar la periocidad de la revisiòn de los documentos del sistema integrado de gestiòn</t>
  </si>
  <si>
    <t xml:space="preserve">Cumplimiento de la norma ISO 9001:2008  numeral 7.5. Información documentada literal 7.5.2 </t>
  </si>
  <si>
    <t>Realizar reuniòn de sensibilizaciòn con elequipo de trabajo del proceso gestiòn servicios administrativos, mediante acta  para determinar la periocidad de la revisiòn de los documentos del sistema integrado de gestiòn</t>
  </si>
  <si>
    <t>Acta para determinar la periocidad de la revisiòn de los documentos del sistema integrado de gestiòn</t>
  </si>
  <si>
    <t>Actualizar la caracterizaciòn del proceso de gestion de servicios administrativos</t>
  </si>
  <si>
    <t>Caracterizaciòn</t>
  </si>
  <si>
    <t>NC GTH 01-2022</t>
  </si>
  <si>
    <t>Incumplimiento al numeral 5.1 Liderazgo y compromiso, 5.1.1 Generalidades Literal c) de la ISO 9001 2015; que señala “la alta dirección debe demostrar liderazgo y compromiso al  Sistema de Gestión de Calidad, asegurándose de la integración de los requisitos del sistema de gestión de la calidad en los procesos de negocio de la organización”, dado que durante la entrevista realizada a la Oficina Asesora Jurídica se evidenció que a pesar de que los Grupos Internos de Trabajo Cobro por Jurisdicción Coactiva y el GIT Gestión de Cobro Persuasivo fueron creados mediante la Resolución 2663 de 2018 del Fondo de Pasivo Social de los Ferrocarriles Nacionales de Colombia, se encuentran desintegrados conforme a su creación  en aplicación del Artículo 115 de la Ley 489 de 1998 y Decreto 2489 de 2006 y  el organigrama de la entidad publicado en la página web de la entidad, contiene dichos grupos.</t>
  </si>
  <si>
    <t xml:space="preserve">Como lo exige la norma, los Grupos Internos de Trabajo deben estar conformados como minímo por 4 funcionarios de planta. La Entidad cuenta con una planta de personal limitada de 72 cargos,  que en muchas ocasiones no son suficientes para conformar todos los grupos internos de trabajo que pudieran requerirse, por lo tanto se vienen conformando según las prioridades que en la Entidad se presenten. </t>
  </si>
  <si>
    <t>GESTIÓN DE TALENTO HUMANO</t>
  </si>
  <si>
    <t>1. Emitir comunicación a la Alta Dirección, informando la limitación para la conformación de los Grupos Internos de Trabajo Cobro por Jurisdicción Coactiva y el GIT Gestión de Cobro Persuasivo, por la limitada planta de personal de la Entidad.</t>
  </si>
  <si>
    <t>Cumplimiento al numeral 5.1 Liderazgo y compromiso, 5.1.1 Generalidades Literal c) de la ISO 9001 2015; que señala “la alta dirección debe demostrar liderazgo y compromiso al Sistema de Gestión de Calidad, asegurándose de la integración de los requisitos del sistema de gestión de la calidad en los procesos de negocio de la organización</t>
  </si>
  <si>
    <t>1. Informar la limitación de conformación de los Grupos Internos de Trabajo Cobro por Jurisdicción Coactiva y el GIT Gestión de Cobro Persuasivo</t>
  </si>
  <si>
    <t>Comunicación dirigida a la Alta Dirección</t>
  </si>
  <si>
    <t>2. Expedir acto(s) administrivo(s) por medio del cual se deroguen las resoluciones relacionadas con la conformación de los Grupos Internos de Trabajo Cobro por Jurisdicción Coactiva y el GIT Gestión de Cobro Persuasivo</t>
  </si>
  <si>
    <t>2. Formalizar la desintegración de los Grupos Internos de Trabajo Cobro por Jurisdicción Coactiva y el GIT Gestión de Cobro Persuasivo</t>
  </si>
  <si>
    <t xml:space="preserve">Acto administrativo aprobado </t>
  </si>
  <si>
    <t>3. Proyectar la actualizción del organigrama y solicitar a Oficina Asesora de Planeación y Sistemas la modificación del documento</t>
  </si>
  <si>
    <t>3. Tramitar la actualización  del organigrama de la Entidad</t>
  </si>
  <si>
    <t>Proyecto de organigrama
Comunicación dirigida OPS
Organigrama aprobado</t>
  </si>
  <si>
    <t xml:space="preserve">4. Proyectar la actualización del Manual de Funciones y de Competencias Laborales y publicar el nuevo acto administrativo. </t>
  </si>
  <si>
    <t xml:space="preserve">4.Trámitar la actualización del Manual de Funciones y de Competencias Laborales y publicar el nuevo acto administrativo. </t>
  </si>
  <si>
    <t>Manual de funciones actualizado y publicado</t>
  </si>
  <si>
    <t>NC GC 01-2022</t>
  </si>
  <si>
    <t>Incumplimiento al numeral 6.1 Acciones para Abordar Riesgos y oportunidades, 6.1.2 Literal b) de la NTC ISO 9001:2015, por cuanto la organización no planifica la manera de evaluar la eficacia de estas acciones, debido a que al revisar el Mapa de Riesgos Institucional 2022, se evidenció que los controles asignados a los riesgos identificados del proceso Gestión Cobro requieren de una redacción del control más específica, conforme a los lineamientos de la Guía para la Administración del Riesgo y el Diseño de Controles en Entidades Públicas Versión 5, del DAFP, la cual recomienda que al redactar un control se debe identificar el complemento donde se especifique los detalles del control, por ejemplo la evidencia de la ejecución del control.</t>
  </si>
  <si>
    <t xml:space="preserve"> 1. Los controles asignados a los riesgos identificados del proceso Gestión Cobro requieren de una redacción del control más específica. 2. En las mesas de trabajo realizadas con la OAPS para la redacción de los riesgos se estableció una redacción del control de forma general y no específica.</t>
  </si>
  <si>
    <t>GESTION COBRO</t>
  </si>
  <si>
    <t xml:space="preserve">Modificar la matriz de riesgos del proceso Gestión de Cobro, incluyendo en cada control relacionado para cada uno de los riesgos, cuál es la evidencia de su ejecución. </t>
  </si>
  <si>
    <t xml:space="preserve">Lograr una redacción del control más específica, respecto de los controles asignados a los riesgos identificados del proceso de gestión de cobro.                            </t>
  </si>
  <si>
    <t xml:space="preserve">1. Modificar la matriz de riesgos del proceso Gestión de Cobro, incluyendo en cada control relacionado para cada uno de los riesgos, cuál es la evidencia de su ejecución. </t>
  </si>
  <si>
    <t>Matriz de riesgos</t>
  </si>
  <si>
    <t>NC GC 02-2022</t>
  </si>
  <si>
    <t>Incumplimiento al numeral 6.1 Acciones para Abordar los Riesgos y las Oportunidades, 6.1.2 Literal a) de la NTC ISO 9001:2015, dado que la entidad no planifica las acciones para abordar las oportunidades, lo cual se evidenció durante la entrevista el Proceso Gestión Cobro donde manifestó que si bien identifica sus oportunidades y las aprovecha, no realiza la planificación adecuada que garantice que todas las oportunidades se evalúan y se materializan; tal es el caso de la
implementación del software de Confecamaras, donde tienen todas las evidencias del aprovechamiento de la oportunidad pero no existe ningún plan de acción donde se encuentren las acciones documentadas para realizarles el respectivo seguimiento.</t>
  </si>
  <si>
    <t xml:space="preserve"> 1. Las oportunidades identificadas en el proceso no están registradas en un plan de trabajo</t>
  </si>
  <si>
    <t xml:space="preserve">Realizar un plan de trabajo para el proyecto de implementación del software de confecámaras, estableciendo un cronograma con entregables y compromisos para hacer el respectivo seguimiento. </t>
  </si>
  <si>
    <t xml:space="preserve">Registrar en un plan de trabajo las oportunidades identificadas en el proceso                            </t>
  </si>
  <si>
    <t xml:space="preserve">1. Realizar un plan de trabajo para el proyecto de implementación del software de confecámaras, estableciendo un cronograma con entregables y compromisos para hacer el respectivo seguimiento. </t>
  </si>
  <si>
    <t>Plan de trabajo</t>
  </si>
  <si>
    <t xml:space="preserve">NC GC 03-2022   </t>
  </si>
  <si>
    <t xml:space="preserve"> 1. Las acciones de tratamiento plasmadas en la matriz de riesgos del proceso de Gestión de Cobro no están encaminadas a fortalecer los atributos de los controles para mejorar su solidez de acuerdo a las opciones de tratamiento seleccionadas.                   2. El proceso no determina los riesgos y los aborda con el fin de lograr mejora</t>
  </si>
  <si>
    <t>Modificar la matriz de riesgos del proceso Gestión de Cobro,modificando las acciones de tratamiento para fortalecer los atributos de los controles identificados en cada riesgo. 			          Solicitar al área de planeación, mediante memorando la capacitación sobre formulación de los controles</t>
  </si>
  <si>
    <t>Encaminar las acciones de tratamiento plasmadas en la matriz de riesgos del proceso de gestión de cobro, a fortalecer los atributos de los controles para mejorar su solidez de acuerdo a las opciones de tratamiento seleccionadas.</t>
  </si>
  <si>
    <t>1.Modificar la matriz de riesgos del proceso Gestión de Cobro,modificando las acciones de tratamiento para fortalecer los atributos de los controles identificados en cada riesgo. 	                                            2.Solicitar al área de planeación, mediante memorando la capacitación sobre formulación de los controles</t>
  </si>
  <si>
    <t>Matriz de riesgos y memorando</t>
  </si>
  <si>
    <t>NC GC 05-2022</t>
  </si>
  <si>
    <t>Incumplimiento al numeral 4.4 Sistema de Gestión de la Calidad y sus procesos, 4.4.1 literal b) determinar la secuencia e interacción de estos procesos, dado que la entidad no establece correctamente la secuencia e interacción del proceso de Gestión Cobro; por cuanto, se evidenció que en la caracterización de procesos no se identifica que actividades hacen parte de la Oficina Asesora Jurídica y cuáles de la Subdirección Financiera.</t>
  </si>
  <si>
    <t>En la caracterización del proceso Gestión de Cobro, no se encuentran delimitadas las funciones de la Oficina Asesora Jurídica y de la Subdirección Financiera, en materia de Gestión de Cobro y además, en la ficha de caracterización no se estableció correctamente la secuencia e interacción del proceso de Gestión Cobro</t>
  </si>
  <si>
    <t xml:space="preserve">Modificar la ficha de caracterización del proceso Gestión de Cobro CÓD. APGCBSFIFC01, versión 7.0, en el sentido de incluir la reglamentación de funciones de la Oficina Asesora Jurídica y de la Subdirección Financiera, en materia de Gestión de Cobro, que se estableció mediante la Resolución 2063 del 23 de agosto de 2019. </t>
  </si>
  <si>
    <t>Delimitar en la caracterización del proceso de gestión de cobro, las funciones de la Oficina Asesora Jurídica y de la Subdirección Financiera, en materia de Gestión de Cobro y establecer en la ficha de caracterización la secuencia e interacción del proceso de gestión de cobro</t>
  </si>
  <si>
    <t xml:space="preserve">1. Modificar la ficha de caracterización del proceso Gestión de Cobro CÓD. APGCBSFIFC01, versión 7.0, en el sentido de incluir la reglamentación de funciones de la Oficina Asesora Jurídica y de la Subdirección Financiera, en materia de Gestión de Cobro, que se estableció mediante la Resolución 2063 del 23 de agosto de 2019. </t>
  </si>
  <si>
    <t>Ficha de caracterización del proceso Gestión de Cobro CÓD. APGCBSFIFC01</t>
  </si>
  <si>
    <t>NC GD 01-2022</t>
  </si>
  <si>
    <t>El proceso no cuenta con un procedimiento para la custodia y conservación de los archivos digitales (Expedientes virtuales entre otros)</t>
  </si>
  <si>
    <t xml:space="preserve">No se cuenta con un aplicativo para la administracion de los documentos electronicos. </t>
  </si>
  <si>
    <t>GESTIÓN DOCUMENTAL</t>
  </si>
  <si>
    <t>HSEQ</t>
  </si>
  <si>
    <t>Adquierir un aplicativo para la administracion de los documentos electronicos</t>
  </si>
  <si>
    <t>SUBSANAR LA CAUSA DEL HALLAZGO</t>
  </si>
  <si>
    <t>Adquirir un aplicativo para la administracion de los documentos electronicos</t>
  </si>
  <si>
    <t>Aplicativo adquirido.</t>
  </si>
  <si>
    <t>NC GD 02-2022</t>
  </si>
  <si>
    <t xml:space="preserve">1. Actualizar el procedimiento de prestamos para documentos del archivo central.			</t>
  </si>
  <si>
    <t>El proceso no cuenta con un procedimiento para la custodia y conservación de los archivos digitales (Expedientes virtuales entre otros).</t>
  </si>
  <si>
    <t>2. Realizar una circular dirigida a toda la entidad donde se informe que el Doc Plus ya no se esta utilizando para las transferencias documentales y para los prestamos de documentos.</t>
  </si>
  <si>
    <t>Circular socializada.</t>
  </si>
  <si>
    <t>NC GD 02-2023</t>
  </si>
  <si>
    <t>la entidad actualmente tiene digitalizados los expedientes de los extrabajadores de Ferrocarriles Nacionales de Colombia en un disco Duro, el cual no garantiza una buena resolución de los documentos, imágenes al revés, no es nítida la información entre otras cosas.</t>
  </si>
  <si>
    <t xml:space="preserve"> La considerable inversión que esto representaría para la Entidad, lo cual implica la socialización de una propuesta a la alta dirección de la Entidad para evaluar la viabilidad o no de la adquisisción del Software.</t>
  </si>
  <si>
    <t>Consultar ante la Alta Dirección la viabilidad de adquirir un sistema para la digitalización de los expedientes de los extrabajadores de Ferrocarriles Nacionales.</t>
  </si>
  <si>
    <t>Memorando dirigido a Dirección General.</t>
  </si>
  <si>
    <t>NC GD 04-2022</t>
  </si>
  <si>
    <t>El proceso Gestión Documental no ha dado lineamientos específicos, puntuales sobre la administración de los documentos electrónicos solo lo general, lo emitió el Archivo General de la Nación; ni tampoco no ha realizado seguimiento a la administración de los archivos de gestión de los años 2020 y 2021.</t>
  </si>
  <si>
    <t>No se cuenta con un aplicativo para la administracion de los documentos electronicos.</t>
  </si>
  <si>
    <t xml:space="preserve">1. Obtener un aplicativo para la administracion de los documentos electronicos.
</t>
  </si>
  <si>
    <t xml:space="preserve">
2. Realizar capacitacion sobre el manejo del aplicativo para la administracion de los documentos electronicos, una vez  se cuente con este.</t>
  </si>
  <si>
    <t>Realizar capacitacion sobre el manejo del aplicativo para la administracion de los documentos electronicos, una vez  se cuente con este.</t>
  </si>
  <si>
    <t>Lista de asistencia a capacitación.</t>
  </si>
  <si>
    <t>NC TICS 01-2022</t>
  </si>
  <si>
    <t>Se cuenta el plan de gestión integral de residuos y con la identificación de residuos RAEES (electrónicos eléctricos), sin embargo, no cuentan con ninguna certificación de la disposición final de los residuos que generan dentro del proceso de TICS, incumpliendo con numeral 6 Planificación 6.1 Acciones para abordar riesgos y oportunidades 6.1.2 aspectos ambientales; 8 operación 8.1 Planificación y control operacional literal d) considerar la necesidad de suministrar información acerca de los impactos ambientales potenciales significativos asociados con el transporte o la entrega, el uso, el tratamiento al fin de la vida útil y la disposición final de sus productos o servicios.</t>
  </si>
  <si>
    <t>No se ha realizado un analisis detallado del inventario a la fecha con el fin de identificar los equipos que contienen caracterisaticas obsoletas y el proceso TICS no cuenta con el personal para la realización de la actividad</t>
  </si>
  <si>
    <t xml:space="preserve">GESTION TICS </t>
  </si>
  <si>
    <t>1.Realizar el analisis de equipos que se encuentran con caracteristicas obsoletas dentro del inventario y clasificar para dar debaja</t>
  </si>
  <si>
    <t>Elminar la causa del hallazgo</t>
  </si>
  <si>
    <t>Realizar el analisis de equipos que se encuentran con caracteristicas obsoletas dentro del inventario y clasificar para dar debaja</t>
  </si>
  <si>
    <t>inventario con la clasificación de equipos obsoletos</t>
  </si>
  <si>
    <t>2.Realizar una mesa de trabajo para la verificación de equipos que deben ser dados de baja</t>
  </si>
  <si>
    <t>Acta de mesa de trabajo</t>
  </si>
  <si>
    <t>3.Incluir en el documento del proceso contractual de mantenimiento de infraestructura tecnolgica la actividad de clasificación de equipos que deben ser dadas de bajo con su debida observación en cada hoja de vida de los equipos</t>
  </si>
  <si>
    <t>Hoja de vida de equipos actualizado y con observación de estados de equipos</t>
  </si>
  <si>
    <t>NC SEI 01-2022</t>
  </si>
  <si>
    <t xml:space="preserve">Se cuenta con los documentos que soportan el sistema integrado de gestión dentro del área de Seguimiento y evaluación independiente, sin embargo, No están actualizados la caracterización del proceso con requisitos que ya no serán actualizados; en el normograma No se identifica: circular 015 de 2020, Decreto 371 de 2021 normatividad propia del proceso; los procedimientos están sin firma de aprobación y se encuentran publicados en la intranet de la entidad, incumpliendo ISO 9001 de 2015 numeral 7 Apoyo 7.5.2 Creación y actualización 7.5.3 Control de la información documentada; 8.1 Planificación y Control Operacional; literal a, b, c, d, e. </t>
  </si>
  <si>
    <t>Falta de acciones correctivas para la actualizacion de documentos</t>
  </si>
  <si>
    <t>Actualizar los documentos del proceso seguimiento y evaluación independiente de acuerdo a la normatividad vigente</t>
  </si>
  <si>
    <t xml:space="preserve">Realizar mesas de trabajo con el recurso humano asignado al proceso con el fin de incluir en el plan de actividades la realizacion de la actualizacion de la Ficha de caracterización y normograma del proceso con plazos determinados. </t>
  </si>
  <si>
    <t>Actas de analisis de actualizacion de documentos.</t>
  </si>
  <si>
    <t xml:space="preserve">Actualizar la ficha de caracterización PESEIGCIFC01 V6.0 del proceso seguimiento y evaluación independiente </t>
  </si>
  <si>
    <t>Ficha de caracterización actualizada</t>
  </si>
  <si>
    <t>Actualizar el normograma del proceso incluyendo la circular 015 de 2020 y el Decreto 371 de 2021</t>
  </si>
  <si>
    <t xml:space="preserve">Normograma del proceso actualizado </t>
  </si>
  <si>
    <t>NC MYM 01-2022</t>
  </si>
  <si>
    <t>Una vez revisado el informe de Revision por la Direccion de la vigencia 2021, se evidencia que no se esta haciendo analisis a los riesgos de corrupcion y de seguridad de la informacion , lo anterior incumple el numeral 9,3,2 Norma 9001 de 2015 Entradas de la revision por la direccion literal C . La informacion sobre el desempeño y la eficiencia del sistema de gestion calidad numeral 5 Los resultados de seguimiento y medicion.</t>
  </si>
  <si>
    <t>En las metodologias de revision por la direccion no se incluye el analisis y la revision de los riesgos de anticorrupcion y de seguridad de la informacion.</t>
  </si>
  <si>
    <t>MEDICION Y MEJORA</t>
  </si>
  <si>
    <t xml:space="preserve">1. Actualizar el procedimiento REVISIÓN POR LA DIRECCIÓN incluyendo el analisis de los riesgos anticorrupcion y de seguridad de la informacion. </t>
  </si>
  <si>
    <t xml:space="preserve">Dar cumplimiento al literal de la norma evaluada </t>
  </si>
  <si>
    <t>Procedimiento actualizado y aprobado</t>
  </si>
  <si>
    <t>2. Actualizar el Formato  FORMATO INFORME EJECUTIVO PARA REVISIÓN POR LA DIRECCIÓN</t>
  </si>
  <si>
    <t>Formato actualizado y aprobado</t>
  </si>
  <si>
    <t>III TRIMESTRE</t>
  </si>
  <si>
    <t>FPS-FNC</t>
  </si>
  <si>
    <t xml:space="preserve">REPORTE POR PARTE DE LOS PROCESOS </t>
  </si>
  <si>
    <t>VERIFICACION POR PARTE DE  O.P.S</t>
  </si>
  <si>
    <t>RECURSOS FINANCIEROS</t>
  </si>
  <si>
    <t>Supersalud</t>
  </si>
  <si>
    <t>Registro contable</t>
  </si>
  <si>
    <r>
      <rPr>
        <sz val="11"/>
        <color theme="1"/>
        <rFont val="Arial Narrow"/>
        <family val="2"/>
      </rPr>
      <t xml:space="preserve">En aplicación de la resolución 533 de 2015 y 706 de la Contaduria General de la Nacion esta partida contable fue reclasificada con  los soportes idóneos según memorando GCO-20174200008993 DE 02/02/2017 y dando cumplimientoa a respuesta de la oficina de cobro persuasivo con  memorando COB-201740500012063 del 8/02/2017. Como se ha requerido a la Oficina de Planeacion que este hallazgo se ha cumplido al 100% desde el 2018, se deberia quidar del citado plan ya que se encuentra en estado TERMINADO </t>
    </r>
    <r>
      <rPr>
        <b/>
        <sz val="11"/>
        <color theme="1"/>
        <rFont val="Arial Narrow"/>
        <family val="2"/>
      </rPr>
      <t>EVIDENCIA: OFICIOS CITADOS https://drive.google.com/drive/u/0/folders/1QeQlX3vJZtnxQyz1myppQXl2P9w-t6sr CARPETA: PLAN DE SUPESALUD - Subcarpeta HALLAZGO S006-S007 S011</t>
    </r>
  </si>
  <si>
    <t>S007</t>
  </si>
  <si>
    <t>PROVISIÓN DE CARTERA SIN DOCUMENTO QUE SOPORTE SU REGISTRO.</t>
  </si>
  <si>
    <t>Falta de oportunidad en la entrega del estudio del deudor por parte de gestion cobro persuasivo.</t>
  </si>
  <si>
    <t>provicionar el 100% de la cuenta por cobrar existente careciendo del estudio tecnico del deudor.</t>
  </si>
  <si>
    <t>Logara el registro contable.</t>
  </si>
  <si>
    <t>Aplicación de normatividad resolucion emitida por la contaduria respecto a saldos pendientes por sanear para el cierre de la vigencia 2018.</t>
  </si>
  <si>
    <t xml:space="preserve">Por favor remitir el FORMATO SOLICITUD DE ACCIONES CORRECTIVAS O PREVENTIVAS COD: PEMYMOPSFO15 de este hallazgo para darle tramite y cierre diligenciandolo adecuadamente e incluyendo los links de soporte </t>
  </si>
  <si>
    <t>S008</t>
  </si>
  <si>
    <t>LOS ESTADOS FINANCIEROS CARECEN DE REVELACIÓN EN CUANTO A LOS GASTOS ADMINISTRATIVOS ASOCIADOS A LOS INGRESOS POR UPC</t>
  </si>
  <si>
    <t>Falta de claridad en el funcionamiento de los gastos de las dos unidades con las que cuenta la unidad</t>
  </si>
  <si>
    <t>Realizar aclaracion a la supersalud, lo relacionado al funcionamiento de los gastos con los recursos de las  unidades de Nacion y Propios</t>
  </si>
  <si>
    <t>Comunicar  a la supersalud de manera clara y precisa el funcionamiento de los recursos por las unidades nacion y Propios</t>
  </si>
  <si>
    <t>Realizar y enviar comunicado a la supersalud donde se comunique de manera clara y precisa el funcionamiento de los recursos por las unidades nacion y Propios</t>
  </si>
  <si>
    <t>Comunicado</t>
  </si>
  <si>
    <r>
      <rPr>
        <sz val="12"/>
        <color theme="1"/>
        <rFont val="Arial Narrow"/>
        <family val="2"/>
      </rPr>
      <t>Según aclaracion realIzada  a la Supersalud, se dice que los gastos administrativos superan los ingresos del UPC, ya que se deben tener en cuenta que los gastos se toman los recursos de Nacion y Propios ; asi mismo el procedimieto de concilaicion entre procesos fue aprobado mediante resolucion 1345 de 12/06/2019 , asi mismo los procesos de  tesorería ,  afiliaciones, presupuesto  vienen adelantando la concilaion entre procesos con el fin de revelar el valor correspondiente a los gastos administrativos asociados a la UPC.</t>
    </r>
    <r>
      <rPr>
        <b/>
        <sz val="12"/>
        <color theme="1"/>
        <rFont val="Arial Narrow"/>
        <family val="2"/>
      </rPr>
      <t xml:space="preserve"> EVIDENCIA: CONCILIACION ENTRE PROCESOS https://drive.google.com/drive/u/0/folders/1QeQlX3vJZtnxQyz1myppQXl2P9w-t6sr CARPETA: PLAN DE SUPESALUD - Subcarpeta HALLAZGO S008
</t>
    </r>
  </si>
  <si>
    <t xml:space="preserve">Se verificaron las evidencias suminisnistradas y estas son acordes al reporte realizado, sin embargo para dar cumplimiento a la actividad formulada es necesario que se emita o adjunte  el comunicado  a la supersalud, ya que este fue el producto planeado, por tal motivo el porcentaje de avance se cambia a 95%. </t>
  </si>
  <si>
    <t>Tipo Modalidad</t>
  </si>
  <si>
    <t>M-3: PLAN DE MEJORAMIENTO</t>
  </si>
  <si>
    <t>Formulario</t>
  </si>
  <si>
    <t>F14.1: PLANES DE MEJORAMIENTO - ENTIDADES</t>
  </si>
  <si>
    <t>Moneda Informe</t>
  </si>
  <si>
    <t>Entidad</t>
  </si>
  <si>
    <t>Fecha</t>
  </si>
  <si>
    <t>Periodicidad</t>
  </si>
  <si>
    <t>OCASIONAL</t>
  </si>
  <si>
    <t>El trabajo realizado por la Coordinación del GIT Gestión Prestación Servicios de Salud corresponde a las revisiones exhaustivas que se realizan del Sistema de Correspondencia - Orfeo, realizando análisis y seguimiento para cumplir a cabalidad con la metodología establecida por Gestión Documental. Respecto del hallazgo CI00915 es preciso indicar que se ha reiterado en múltiples oportunidades las dificultades:como lo son de radicados de personas que ya no laboran en la Entidad y no cuenta con imagen. 
El reporte corresponde al tercer trimestre del año 2022; corresponde a 129 radicados distribuidos en la base de datos que se adjunta en las evidencias. 
Evidencias encontradas:https://drive.google.com/drive/folders/1_-z5w97hJvnQCdhQiV8pBCCw2ut9F8hN</t>
  </si>
  <si>
    <t xml:space="preserve">Con respecto a las 32 quejas de SUPERSALUD del año 2015; se informa que las 32 quejas fueron contestadas. Para efectos de lo anterior se adjunta el FORMATO DE REPORTE MENSUAL DEL REGISTRO Y SEGUIMIENTO DE PETICIONES, QUEJAS, RECLAMOS SUGERENCIAS Y/O FELICITACIONES, DENUNCIAS (PQRSD). Así mismo, importante indicar que mediante formato PEMYMOPSFO15 se relaciona y se solicita el cierre del hallazgo y la Oficina de Planeación y Sistemas mediante memorando No. OPS - 202201200042683 solicita a la Oficina de Control Interno trámite de acciones de mejora al 100% por declaratoria de eficacia y cierre de las mismas.
Evidencias encontradas: https://drive.google.com/drive/folders/155aKQ6jxqVTLdW4xvZF2zrSJyR0cNzWn
</t>
  </si>
  <si>
    <t>Con respecto a esta actividad y realizando un análisis de las acciones que estan vencidas dentro del plan de mejoramiento institucional, se reiterará el memorando para cierre de la actividad así: 
- Comunicación a Dirección a través de memorando GITGPSS - 202103200126913 SOLICITUD PARA TRAMITAR CIERRE DE HALLAZGOS: CI02715 Y CI02519 (ORGANIZACIÓN DEL ARCHIVO)
Evidencias encontradas: https://drive.google.com/drive/folders/11gmYTlDdobd3VL_TYVhWiz_crN2WnBWs</t>
  </si>
  <si>
    <t>La organización fisica del archivo no se ha podido realizar dado que desde el año 2020 se viene realizando desde casa de la mayoria de los funcionarios y la misma requiere para su desarrollo y culminación trabajo presencial. A través de memorando GITGPSS - 202203200038983 (se explica que "No es posible, con la situación actual establecer,  reprogramación ni reformulación del hallazgo debido a las razones anteriormente fundadas, sin embargo se enviará un oficio a  la Dirección General y a Secretaria General para establecer e informar que desde un principio no se estableció un seguimiento permanente y oportuno a la  organización de la gestión documental (tanto física como virtual), que desde la Coordinación se reiterará la posición de que no es posible comprometer con los funcionarios actuales para dar cumplimiento en su totalidad al hallazgo, y que por tanto, es necesario si ellos lo consideran, contratar a las personas necesarias para que se dediquen a esta labor por tratarse de archivo desordenado anterior a la responsabilidad de la actual Coordinación. Actualmente, se está realizando un seguimiento permanente a la documentación de todas las regionales, para evitar posibles hallazgos relacionados con la gestión documental. En el link se encuentra el memorando.
Se puede evidenciar en el GIT Gestión Servicios de Salud. 
 Evidencias: https://drive.google.com/drive/folders/1q3GJKL0bWofd2ZUl2TyUJOQuZnPjFvHf</t>
  </si>
  <si>
    <t xml:space="preserve">el 08 de julio de 2022 se realizo mesa de trabajo con los integrantes del proceso seguimiento y evaluación independiente por medio del acta 003 con el siguiente objetivo: Dar a conocer el procedimiento ESDESOPSPT07 CONTROL DE LA INFORMACIÓN DOCUMENTADA para la actualización de la información de los procedimientos por parte de Control Interno.
Evidencias: https://drive.google.com/drive/folders/10Nwc7JywzQNrRzZTsvjVInEiLLsNh6Zh
</t>
  </si>
  <si>
    <t>Durante el tercer trimestre no se acualizó el procedimiento PESEIGCIPT01 AUDITORIAS INTERNAS DEL FPS - V5.0, sin embargo se adenlantaron acciones correspondientes en la actualización de la ficha de caracterización del proceso y de la programación para la actualización del procedimiento</t>
  </si>
  <si>
    <t>Durante el tercer trimestre no se acualizó el procedimiento PESEIGCIPT03 AUDITORIAS INTERNAS DE EVALUACIÓN INDEPENDIENTE - V 3.0, sin embargo se adenlantaron acciones correspondientes en la actualización de la ficha de caracterización del proces y de la programación para la actualización del procedimiento</t>
  </si>
  <si>
    <t>Durante el tercer trimestre no se acualizó el procedimientoPESEIGCIPT06 PROCEDIMIENTO INFORME ANUAL DEL SISTEMA DE CONTROL INTERNO CON CONTABLE - V4.0, sin embargo se adenlantaron acciones correspondientes en la actualización de la ficha de caracterización del proces y de la programación para la actualización del procedimiento</t>
  </si>
  <si>
    <t>Durante el tercer trimestre no se acualizó el procedimiento PESEIGCIPT31
VERIFICACIÓN CUMPLIMIENTO DE LOS COMPROMISOS ADQUIRIDOS EN EL COMITÉ COORDINADOR DEL SISTEMA DE CONTROL INTERNO Y CALIDAD -  V2.0, sin embargo se adenlantaron acciones correspondientes en la actualización de la ficha de caracterización del proces y de la programación para la actualización del procedimiento</t>
  </si>
  <si>
    <t>Durante el tercer trimestre no se acualizó el procedimiento PESEIGCIPT29 INFORME EJECUTIVO ANUAL DEL SISTEMA DE CONTROL INTERNO - V5.0, sin embargo se adenlantaron acciones correspondientes en la actualización de la ficha de caracterización del proces y de la programación para la actualización del procedimiento</t>
  </si>
  <si>
    <t>Durante el tercer trimestre no se acualizó el procedimientoPESEIGCIPT48 CERTIFICACIÓN CUMPLIMIENTO DE LA INFORMACIÓN LITIGIOSA DEL ESTADO - V1.0 sin embargo se adenlantaron acciones correspondientes en la actualización de la ficha de caracterización del proces y de la programación para la actualización del procedimiento</t>
  </si>
  <si>
    <t>Durante el tercer trimestre de 2022, se acualizó el procedimiento  PESEIGCIPT49 INFORME PORMENORIZADO DEL ESTADO DE CONTROL INTERNO LEY 1474 - V 1.0 y fue enviado mediante correo electronico el dia 30/09/2022 a la OPS para aprobación en el Comité de Gestión y Desempeño Institucional.
Evidencias: https://drive.google.com/drive/folders/10Nwc7JywzQNrRzZTsvjVInEiLLsNh6Zh</t>
  </si>
  <si>
    <t>Se desarrollo una mesa de trabajo con el Grupo Interno de Prestaciones Económicas donde se evaluaron y definieron los posibles riesgos que existen en la gestión desarrollada por el area. Evidencia en el drive  https://drive.google.com/drive/folders/19EGOKa8XsKJleU4MBxDqfqkorPbjQOep</t>
  </si>
  <si>
    <t>Se desarrolló una mesa de trabajo con la coordinación del GIT Prestaciones Económicas y el area de planeación con el fin de  redefinir los riesgos del proceso.  Evidencia en el drive https://drive.google.com/drive/folders/19EGOKa8XsKJleU4MBxDqfqkorPbjQOep</t>
  </si>
  <si>
    <t>Se realizaron los ajustes a la matriz de riesgos,  teniendo en cuenta los lieanmientos establecidos por el Departamento Administrativo de la Función Pública (DAFP)  Evidencia en el drive https://drive.google.com/drive/folders/19EGOKa8XsKJleU4MBxDqfqkorPbjQOep</t>
  </si>
  <si>
    <t>Se realizaron los ajustes a la matriz de riesgos,  teniendo en cuenta los lieanmientos establecidos por el Departamento Administrativo de la Función Pública (DAFP) Evidencia en el drive https://drive.google.com/drive/folders/19EGOKa8XsKJleU4MBxDqfqkorPbjQOep</t>
  </si>
  <si>
    <t>Se realizaron mesa de trabajo internas dentro del GIT Prestaciones Económicas para definir los ajustes a implementar dentro de la ficha de caracterización y se aplicaron los respectivos ajustes a la ficha de caracterización teniendo en cuenta el formato vigente es la versión controlada. El procedimiento de modificación de la Ficha de Caracterización ya paso la etapa de transversalidad y  esta pendiente por aprobación del Comite Institucionalde Gestión y desempeño  Evidencia en el drive https://drive.google.com/drive/folders/19EGOKa8XsKJleU4MBxDqfqkorPbjQOep</t>
  </si>
  <si>
    <t>Se realizó mesa de trabajo interna para definir los aspectos a modificar de la encuesta actual de atención post-tramite. Evidencia en el drive https://drive.google.com/drive/folders/19EGOKa8XsKJleU4MBxDqfqkorPbjQOep</t>
  </si>
  <si>
    <t>Se realizó mesa de trabajo en conjunto con Atención al Ciudadano para definir los aspectos a modificar de la encuesta actual de atención post-tramite. Evidencia en el drive https://drive.google.com/drive/folders/19EGOKa8XsKJleU4MBxDqfqkorPbjQOep</t>
  </si>
  <si>
    <t>Luego de las reuniones adelantadas con el area de Planeación y de revisar detenidamente el formato de Encuesta de Satisfacción se concluyó que este formato cuenta con la información y preguntas necesarias para la  medición de percepción post-tramite. https://drive.google.com/drive/folders/19EGOKa8XsKJleU4MBxDqfqkorPbjQOep</t>
  </si>
  <si>
    <t xml:space="preserve">Se realizo el envio de la base del calculo actuarial a las Administradoras de Fondos de Pension para que sea actulizada la informacion alli dispuesta, de igual manera se realizo el envio a la registraduria, y se cuenta con el estado de cada una de la base.
 https://drive.google.com/drive/folders/19EGOKa8XsKJleU4MBxDqfqkorPbjQOep
</t>
  </si>
  <si>
    <t>Se realizo el cargue de la base de datos en el aplicativo PISIS y se determino que existe un gran numero de cedulas que se encuentran como fallecidos en su estado. Se tiene el resumen de la cantidad de personas fallecidas de acuerdo con el cruce de informacion realizada. https://drive.google.com/drive/folders/19EGOKa8XsKJleU4MBxDqfqkorPbjQOep</t>
  </si>
  <si>
    <t xml:space="preserve">Se esta realizando la validacion de informacion de 8601 registros por parte de archivo central que dentro del numero de identificacion no se tiene con la certeza del numero de identificacion o tipo de informacion.
https://drive.google.com/drive/folders/19EGOKa8XsKJleU4MBxDqfqkorPbjQOep
</t>
  </si>
  <si>
    <t>Se ha realizado el borrador para la modificacion del prcedimiento MIGPEGPEPT01 INCLUSION EN NOMINA.
https://drive.google.com/drive/folders/19EGOKa8XsKJleU4MBxDqfqkorPbjQOep</t>
  </si>
  <si>
    <t>Se a modificado el procedimiento MIGPEGPEPT04 RETIRO DE PENSIONADO POR FALLECIMIENTO con el fin de implementar puntos de control que permitan identificar los fallecimientos de pensionados lo antes posible, el documento fue enviado para revision tecnica el 12 de septiembre.
https://drive.google.com/drive/folders/19EGOKa8XsKJleU4MBxDqfqkorPbjQOep</t>
  </si>
  <si>
    <t xml:space="preserve">La ficha de caracterización del proceso se envió a etapa de transversalidad el pasado 28 de septiembre de 2022, posterior a ello, se presentará para aprobación del comité de gestión y desempeño.
https://drive.google.com/drive/folders/12MAbKO8QCgIPsc4DfPxsDtwWUXioLi9h
</t>
  </si>
  <si>
    <t>El proceso Atención al Ciudadano adelantó la actualización ddel procedimiento de participación ciudadana, el cual fue devuelto por OAPS para ajustes y se respondió por parte de Atención al Ciudadano el 20 de septiembre de 2022 con la correción a los ajustes a que hunbo lugar. En tanto se autorice la transversalidad, se coninuará con el trámite correspondiente.
https://drive.google.com/drive/folders/12MAbKO8QCgIPsc4DfPxsDtwWUXioLi9h</t>
  </si>
  <si>
    <t>Se realizó mesa de trabajo al interior del proceso a fin de determinar la procedencia en el ajuste de los controles, pues estos controles fueron determinados en un primer moemento con apoyo de la oficina Asesora de Planeación y Sistemas, por ello, es necesario verificar los procedimientos internos y los responsables de cada actividad previo a realizar una actualización.
https://drive.google.com/drive/folders/16BS97f7Uvh6JmmBdBgq-x_rcm99l4sLQ</t>
  </si>
  <si>
    <t>Se realizó mesa de trabajo al interior del proceso a fin de determinar la procedencia en el ajuste de los controles, pues estos controles fueron determinados en un primer moemento con apoyo de la oficina Asesora de Planeación y Sistemas, por ello, es necesario verificar los procedimientos internos y los responsables de cada actividad previo a realizar una actualización.
https://drive.google.com/drive/folders/16BS97f7Uvh6JmmBdBgq-x_rcm99l4sLQ</t>
  </si>
  <si>
    <t>Se realizó mesa de trabajo al interior del proceso a fin de determinar la procedencia en el ajuste de las acciones de tratamiento, pues estas  fueron determinadas en con apoyo de la oficina Asesora de Planeación y Sistemas, por ello, es necesario verificar los procedimientos internos y las acciones de tratamiento previo a realizar una actualización.
https://drive.google.com/drive/folders/18jUU-3iJWSrcLO55-ja-ZBQZS-kikAs3</t>
  </si>
  <si>
    <t>El indicador de satisfacción se encuentra en proceso de modificación. En reunión realizada el pasado 31 de agosto se  estableció que esta modificación se debe realizar por secciones, pues Atención al Ciudadano aplica encuestas de satisfacción frente a los canales de comunicación, frente a la información entregada, sobre servicos de salud ambulatorios y hospitalarios, entre otros. Por esto, requiere de la participación de varios procesos. 
https://drive.google.com/drive/folders/18jUU-3iJWSrcLO55-ja-ZBQZS-kikAs3</t>
  </si>
  <si>
    <t>Las hojas de vida de indicadores del proceso dentro de la vigencia 2021 se encuentran actualizadas con los comentarios en la casillas de análisis y observaciones. Igualmente se solicitó a la Oficina de Planeación y Sistemas su publicación en la intranet dentro de la carpeta correspondiente.
https://drive.google.com/drive/folders/1N3Si_6MKCIPynELiA2k2E432apa4ippd</t>
  </si>
  <si>
    <t>El proceso logró la ejecución al 100% de las ac tividades registradas en el informe de revisión por la Dirección del II semestre de 2021, lo cual se evidencia en el informe de desempeño presentado por el proceso, el cual se consolida en el  informe de revisión por la Dirección por parte de OAPS.
https://drive.google.com/drive/folders/18jUU-3iJWSrcLO55-ja-ZBQZS-kikAs3</t>
  </si>
  <si>
    <t>Para el III trimestre de 2022 el FPS cuenta con el formato único de inventiario documental, Código:  APGDOSGEFO10.
Evidencia: https://drive.google.com/drive/folders/1N9tK2KHM0011Foz3AlrklcmmJX-fJBCi</t>
  </si>
  <si>
    <t>Para contar con una necesidad definida del modelo de requisitos para la gestión de documentos electrónicos del FPS, durante el III trimestre de 2022 se realizó  un diagnostico  de estrategias de implementación y fortalecimiento  del sistema de Gestión Documental para archivos electrónicos.
Evidencia consignada en el drive: Evidencia: https://drive.google.com/drive/folders/1N9tK2KHM0011Foz3AlrklcmmJX-fJBCi</t>
  </si>
  <si>
    <t>Para el III trimestre de 2022 el FPS cuenta con los Bancos terminológicos, los cuales se encuentran publicados en el siguiente enlace web: 
https://vocabularyserver.com/fnc/index.php?tema=121&amp;amp;/accion-de-tutela-subserie</t>
  </si>
  <si>
    <t>El Fondo de Pasivo Social de Ferrocarriles Nacionales implementó el Formato Único de Inventario Documental, en el cual se registran las transferencias documentales de las oficinas regionales; este formato es el medio idóneo establecido por el Archivo General de la Nación para la administración de los documentos dentro del programa de normalización de formas y formularios electrónicos. 
El DOC PLUS es un medio electrónico obsoleto que fue reemplazado por el FUID. 
Evidencia: https://drive.google.com/drive/folders/1N9tK2KHM0011Foz3AlrklcmmJX-fJBCi</t>
  </si>
  <si>
    <t>El archivo donde se conservan los documentos de la Entidad se encuentran adecuados y cumplen con las condiciones y requisitos necesarios para evitar el deterioro o pérdida de la información allí conservada. 
El FPS contrató unas bodegas y la adecuada administración del archivo en una bodega mediante el contrato N°417 de 2021.
Evidencia: https://drive.google.com/drive/folders/1N9tK2KHM0011Foz3AlrklcmmJX-fJBCi</t>
  </si>
  <si>
    <t>Se celebró contrato N°383 de 2019 entre el Fondo Pasivo Social Ferrocarriles Nacionales de Colombia y la Unión Temporal de Archivos 2019, en el cual se contrató la administracion de los documentos de la Entidad, en el cual se incluyen los boletines de pago de los extrabajadores de los extintos Ferrocarriles Nacionales de Colombia y se encuentran organizados en una bodega en la zona de Montevideo de la ciudad de Bogotá, la cual cumple con los lineamientos del AGN y se está realizando el FUID de los boletines de pago y lleva un avance del 92%.
Evidencia: https://drive.google.com/drive/folders/1N9tK2KHM0011Foz3AlrklcmmJX-fJBCi</t>
  </si>
  <si>
    <t>El Fondo de Pasivo Social de Ferrocarriles Nacionales de Colombia adquirió estantería liviana destinada para la adecuada administración y conservación de los archivos de gestión. 
Evidencia: https://drive.google.com/drive/folders/1N9tK2KHM0011Foz3AlrklcmmJX-fJBCi</t>
  </si>
  <si>
    <t>Para el III trimestre de 2022 la entidad ha adelnatado actividades relacionadas con la transferbncia documnetal, entre ellas, ha diseñado unos lineaminentos para ejecutar esta actividad, entre los cuales se ha elaborado un protocolo para las transferencias primarias de la Entidad. 
Evidencia: https://drive.google.com/drive/folders/1N9tK2KHM0011Foz3AlrklcmmJX-fJBCi</t>
  </si>
  <si>
    <t>Para lograr la eliminación de los documentos en la Entidad, es necesario identificar de acuerdo con el FUID cuales son suceptibles de eliminación. 
En tanto se cuente con el FUID completamente diligenciado frente a la eliminación de los documentos, se ejecutará esta actividad.
Evidencia: https://drive.google.com/drive/folders/1N9tK2KHM0011Foz3AlrklcmmJX-fJBCi</t>
  </si>
  <si>
    <t>La Entidad cuenta con un aplicativo para la administración de los documentos electrónicos, el cual fue desarrollado en virtud del Otrosí 002 del contrato N°383 de 2019, celebarado entre el Fondo de Pasivo Social de Ferrocarriles Nacionales de Colombia y la Unión Temporal Archivos 2019.
Evidencia: https://mail.google.com/mail/u/1/?zx=gzqvv3ks1bsk#inbox/FMfcgzGqQmXrMTmWcrpzmrVlsGClJ
GKm</t>
  </si>
  <si>
    <t>El procedimiento de prestamos para documentos del archivo central se encuentra en fase de revisión por parte de la unión temporal/archivista, para garantizar la completitud del documento y su funcionalidad de acuerdo con las necesidades y condiciones de la Entidad.
Evidencia:  https://drive.google.com/drive/folders/1N9tK2KHM0011Foz3AlrklcmmJX-fJBCi</t>
  </si>
  <si>
    <t>En mesas de trabajo realizadas, el proceso Gestión Documental solicitó  concepto al archivista de la Unión temporal para elaborar la circular que informa sobre el no uso del aplicativo Doc Plus.
https://drive.google.com/drive/folders/1MiBn8ne5CTVVvcLr4HExb9p_F32uTRo1</t>
  </si>
  <si>
    <t>No aplica para este periodo. La adquisición de un sistema para la digitalización de los expedientes de los extrabajadores de Ferrocarriles Nacionales de Colombia se encuentra incluido en el Proyecto de Inversióon del FPS, en tanto este se apruebe y ejecute, se adelantará esta actividad.</t>
  </si>
  <si>
    <t>N/A</t>
  </si>
  <si>
    <t>No aplica para este periodo. La Entidad cuenta con el aplicativo para la administración de los documentos electrónicos, el cual se encuentra en periodo de prueba. En tanto se finalice esta etapa, se realizará la capacitación.</t>
  </si>
  <si>
    <t>Como parte del plan de acción  implementado paras ubsanar el hallazgo, se revisó el Backup de la información suministrado por sistemas con los 709.189 archivos y se hallaron 143 radicados de la lista  de los radicados que falta por digitalizar ,conforme al hallazgo encontrado por control interno.</t>
  </si>
  <si>
    <t>Como parte del plan de acción  implementado paras ubsanar el hallazgo, se revisó el Backup de la información suministrado por sistemas con los 709.189 archivos y se hallaron 143 radicados de la lista  de los radicados que falta por digitalizar ,conforme al hallazgo encontrado por control interno.
https://drive.google.com/drive/folders/1HA0G9N_bl1FO4CZtENaYBVASQNTUD_Cn</t>
  </si>
  <si>
    <r>
      <rPr>
        <sz val="12"/>
        <rFont val="Arial Narrow"/>
        <family val="2"/>
      </rPr>
      <t xml:space="preserve">En la actividad objeto de reporte el grupo de gestión de cobro, realizo dos mesas de trabajo con la Oficina de Planeación y Sistemas para modificar de manera conjunta los riesgos incluyendo cada control. Como respuesta al insumo proyectado, planeación solicito mediante correo la desagregación de los riesgos, los cuales fueron remitidos por el grupo de gestión de cobro. </t>
    </r>
    <r>
      <rPr>
        <b/>
        <sz val="12"/>
        <rFont val="Arial Narrow"/>
        <family val="2"/>
      </rPr>
      <t xml:space="preserve">Evidencia: </t>
    </r>
    <r>
      <rPr>
        <sz val="12"/>
        <rFont val="Arial Narrow"/>
        <family val="2"/>
      </rPr>
      <t>https://drive.google.com/drive/folders/1u3pTsMqQjOzCnreiiGrZOORu2xpBiDe_</t>
    </r>
  </si>
  <si>
    <r>
      <rPr>
        <sz val="12"/>
        <rFont val="Arial Narrow"/>
        <family val="2"/>
      </rPr>
      <t>En la actividad objeto de reporte el grupo de concursales proyecto un plan de trabajo para la implementación del software de confecámaras, estableciendo un cronograma con entregables y compromisos para hacer el respectivo seguimiento</t>
    </r>
    <r>
      <rPr>
        <b/>
        <sz val="12"/>
        <rFont val="Arial Narrow"/>
        <family val="2"/>
      </rPr>
      <t>. Evidencia:</t>
    </r>
    <r>
      <rPr>
        <sz val="12"/>
        <rFont val="Arial Narrow"/>
        <family val="2"/>
      </rPr>
      <t>https://drive.google.com/drive/folders/1wZK0fjxiRwOGItboe2b7Bvyw6TvKbdC3</t>
    </r>
  </si>
  <si>
    <t>La ficha de caracterización del proceso Gestión de Cobro se sometió a transversalidad el 30 de septiembre de 2022. 
https://drive.google.com/drive/folders/10gj_dH9r1shpSPOKx_vVBgNDuV9kCv1C</t>
  </si>
  <si>
    <r>
      <rPr>
        <sz val="18"/>
        <color theme="1"/>
        <rFont val="Calibri"/>
        <family val="2"/>
      </rPr>
      <t>Se realizó la circularización con corte a 31/06/2022 a 393 entidades deudoras de cuotas partes pensionales.</t>
    </r>
    <r>
      <rPr>
        <b/>
        <sz val="18"/>
        <color theme="1"/>
        <rFont val="Calibri"/>
        <family val="2"/>
      </rPr>
      <t xml:space="preserve"> Evidencia </t>
    </r>
    <r>
      <rPr>
        <sz val="18"/>
        <color theme="1"/>
        <rFont val="Calibri"/>
        <family val="2"/>
      </rPr>
      <t>393 oficios radicados con su respectivo certificado de entrega por correo electronico. https://drive.google.com/drive/folders/15YNCE5ROTMoaFkOwvoiW2Ajurer-WmzO?usp=sharing</t>
    </r>
  </si>
  <si>
    <t>El Grupo de cartera realizó 11 mesas de trabajo con las siguientes entidades Hospital San Juan de Dios de Honda, Politécnico Colombiano, Hospital San Vicente de Paul (se adjunta calendario, en estos días la grabación del meet no fue posible) Universidad de Antioquia, Hospital Manuel Uribe, Hospital Evaristo Garcia, Hospital Tomas Uribe, Universidad Francisco de Paula Santander, Municipio de Ibague, Unidad Ejecutora del Valle, Alcaldía de Montería  (se adjuntan grabaciones) https://drive.google.com/drive/folders/1lVoSpHcsiEluHuaRkvY881M2TqzytHlE?usp=sharing</t>
  </si>
  <si>
    <r>
      <t xml:space="preserve">En el periodo objeto de reporte el area de cobro coactivo  el día  16 de agosto de 2022 y el dia 19 de septiembre de 2022 se  llamo telefonicamente a la  linea  57+(601) 328 2121 de la SUPERINTENDENCIA DE NOTARIADO Y REGISTRO con la finalidad de hacer segumiento a la suscripción de un convenio administrativo para acceder al VUR el cual registra todos los bienes inmiuebles a nivel nacional, en aras de consultar a los deudores en los procedimientos administrativos de cobro coactivo y proceder a decretar medidas cautelares y obtener el recaudo de las obligaciones objeto de cobro, mediante las cuales informaron que el proceso se encuentra en tramite. </t>
    </r>
    <r>
      <rPr>
        <b/>
        <sz val="18"/>
        <color theme="1"/>
        <rFont val="Calibri"/>
        <family val="2"/>
      </rPr>
      <t>Evidencia: No se reporta evidencia digital, toda vez que la llamada telefonica no genero documento soporte para adjuntar al presente reporte.</t>
    </r>
  </si>
  <si>
    <r>
      <t>En el periodo objeto de reporte el area de cobro coactivo, el área de coactivo, proyecto 22 Autos tendiendes al traslado de los recursos, de los cuales 18 Autos son de aplicación de titulos para traslado a las administradoras del sistema de seguridad social y 4  Autos corresponden a de devolucion de titulos a favor de los ejecutados. Asi mismo se enviaron 54</t>
    </r>
    <r>
      <rPr>
        <sz val="18"/>
        <color rgb="FFFF0000"/>
        <rFont val="Calibri"/>
        <family val="2"/>
      </rPr>
      <t xml:space="preserve"> </t>
    </r>
    <r>
      <rPr>
        <sz val="18"/>
        <color rgb="FF000000"/>
        <rFont val="Calibri"/>
        <family val="2"/>
      </rPr>
      <t>procesos a la Subdirección Financiera para depuración de recursos.</t>
    </r>
    <r>
      <rPr>
        <b/>
        <sz val="18"/>
        <color rgb="FF000000"/>
        <rFont val="Calibri"/>
        <family val="2"/>
      </rPr>
      <t xml:space="preserve"> Evidencia: </t>
    </r>
    <r>
      <rPr>
        <sz val="18"/>
        <color rgb="FF000000"/>
        <rFont val="Calibri"/>
        <family val="2"/>
      </rPr>
      <t xml:space="preserve">https://drive.google.com/drive/folders/151M5SyIeyTEDZpGHFlfYtkdQJmLD-i-S </t>
    </r>
  </si>
  <si>
    <t>El instructivo se encuentra en transversadlidad a la fecha y sera remitido para aprobación al Comité competente LINK DE EVIDENCIA: https://drive.google.com/drive/u/2/folders/1-c2kdwyfTTcrQJ1ZLfretbwlv70T1Oes</t>
  </si>
  <si>
    <t>El procedimiento se encuentra en transversadlidad a la fecha y sera remitido para aprobación al Comité competente LINK DE EVIDENCIA: https://drive.google.com/drive/u/2/folders/1-c2kdwyfTTcrQJ1ZLfretbwlv70T1Oes</t>
  </si>
  <si>
    <t>Se proyecto una política de pago para proveedores de bienes y servicios del FPS-FNC, al igual que
se avanza en la actualización general e inclusión de esta política en el procedimiento PAJUOAJPT16
ELABORACION DE ESTUDIO PREVIO. Evidencias en Drive:
https://drive.google.com/drive/folders/1z7Qg3trQ7ekEyZFUsmN3GHNx8L-GeBmb?usp=sharing</t>
  </si>
  <si>
    <t>Se proyecto actualización del manual de contratación incluyendo la aclaración que para los
procesos de contratación de obra y mantenimiento de infraestructura de la entidad, la etapa
precontractual se desarrolle mínimo en el primer semestre de cada vigencia. Evidencias en Drive:
https://drive.google.com/drive/folders/1Yv1ZIHa0YOUixwi7s-_89oV-MQQSSd6X?usp=sharing</t>
  </si>
  <si>
    <r>
      <t xml:space="preserve">Durante el periodo objeto de reporte la dependencia de cobro coactivo a conciliado n el GIT contabilidad los saldos recaudados y registrados en el banco agrario, en el número de cuenta contable No. 930102001, con la cuenta depósito judicial ISS del banco agrario No. 110019196608 y la cuenta depósito judicial FPS del banco agrario No. 110019196608, correspondiente al mes de agosto. </t>
    </r>
    <r>
      <rPr>
        <b/>
        <sz val="18"/>
        <color theme="1"/>
        <rFont val="Calibri"/>
        <family val="2"/>
      </rPr>
      <t>Evidencia:</t>
    </r>
    <r>
      <rPr>
        <sz val="18"/>
        <color theme="1"/>
        <rFont val="Calibri"/>
        <family val="2"/>
      </rPr>
      <t xml:space="preserve"> https://drive.google.com/drive/folders/1Gaw3vYBvQsFsIz4eJm-dzu-A9OZP7d9B</t>
    </r>
  </si>
  <si>
    <t>El pasado 28 de abril de 2022, se realizó consulta al DAFP mediante radicado No. 20222060181762, de lo cual se recibió respuesta el día 16-06-2022, de parte de la Directora de Gestión y Desempeño Institucional, mediante radicado No.: 20225000206101; en la que se señala que  entre otros que " no se considera necesario hacer identificación de riesgos específicos para los procedimientos..." en consecuencia a la fecha se está realizando análisis para la actualización respectiva de los documentos a que haya lugar.  
Se ha realizado las modificaciones al documento INSTRUCTIVO PARA LA MODIFICACIÓN DEL MANUAL DE PROCESOS Y PROCEDIMIENTOS (SIP). Sin embargo al corte del trimestre no fue posible radicar el documento el la OPS. Las evidencias pueden ser consultadas en: 
https://drive.google.com/drive/u/1/folders/1ghyEjn4o4cP_xNnHBzG9wBorzC0v6nCJ</t>
  </si>
  <si>
    <t>Se ha realizado las modificaciones al documento INSTRUCTIVO PARA LA MODIFICACIÓN DEL MANUAL DE PROCESOS Y PROCEDIMIENTOS (SIP). Sin embargo al corte del trimestre no fue posible radicar el documento el la OPS. Evidencias en el link:
https://drive.google.com/drive/u/1/folders/1UG7mpZfYwKpJsmib0B1OkGWaB0Mzkh5U</t>
  </si>
  <si>
    <t>Con corte a 31-07-2022 se ha actualizado la información relacionada con las actas del comité institucional de desempeño actas No-resoluciones 0027 de enero 28 de 2022 y resolución 131 de febrero 17 de 2022 , resolución 490 de abril 20 de  2022, resolución número 698 mayo 24 del 2022 , resolución 873 junio 23 del 2022,resolución 930 julio 7 del 2022 y resolución 931 de julio 7 del 2022.. La evidencia puede ser consultada en: http://intranet.fps.gov.co/documentos-sig 02. DOCUMENTOS TRANSVERSALES DEL SIG, LISTADO MAESTRO DE DOCUMENTOS
https://drive.google.com/drive/u/1/folders/1wTBpMDN5BoaJuCVatWTdRseRbwvgt8wK</t>
  </si>
  <si>
    <t>El pasado 15 de junio de 2022 se realizó capacitación de revisiones técnicas , en el que se explicaron las directrices establecidas para el desarrollo de la revisiones de los documentos del sistema integrado de gestión. Las evidencias pueden ser consultadas en: 
https://drive.google.com/drive/u/1/folders/15QWTRwOKH9R8EvByR08Th3fFy2-nT5-B</t>
  </si>
  <si>
    <t>Se ha realizado las modificaciones al documento INSTRUCTIVO PARA LA MODIFICACIÓN DEL MANUAL DE PROCESOS Y PROCEDIMIENTOS (SIP). Sin embargo al corte del trimestre no fue posible radicar el documento el la OPS. Evidencias en el link:
https://drive.google.com/drive/u/1/folders/1bR4f9cZqulR73JCrsei-FA0C-XLowxsa</t>
  </si>
  <si>
    <t>El pasado 06-06-2022 se dio respuesta por parte de Directora de Gestión y Desempeño Institucional mediante radicado No.: 20225000206101, en el que se señala  que "no se considera necesario hacer identificación de riesgos específicos para los procedimientos" Por tanto es pertinente realizar los cambios a los documentos relacionados con los procedimientos de la Entidad.  
https://drive.google.com/drive/u/1/folders/1_EiHIKXuI3p7mmSWGNmkFxZN2xSV9aqD</t>
  </si>
  <si>
    <t>Se envio solicitud de transferencia de bienes inmuebles al ministro de transporte OFICIO GITBSA 202202300173251 de septiembre de 2022.Evidencia. https://drive.google.com/drive/folders/1Joq8yTRgR8UrAuhu17QuZx6UOWYZY1SC</t>
  </si>
  <si>
    <t>El procedimiento  fue aprobado: RESOLUCION 873
Fecha:23/6/2022. Evidencia. https://drive.google.com/drive/folders/1nI5fbxjYr5owB8X9N8d026FJuaqlY8ez</t>
  </si>
  <si>
    <t xml:space="preserve">La entidad No ha contratdado personal para este tema </t>
  </si>
  <si>
    <t>Actualmente esta el funcionario Julio Gamez esta  en el proceso de archivo para las carpertas de Bienes Inmuebles. Evidencia que se ralice inspecció fisica</t>
  </si>
  <si>
    <t>La entidad esta gestionando convenio con el Sena para que los estudiantes realicen la etapa productiva en la entidad Gestión talento humano.</t>
  </si>
  <si>
    <t>los procedimientos fueron aprobados y publiados en la intranet del FPS NEGOCIACIÓN Y LEGALIZACIÓN - VENTA DE BIENES  INMUEBLES. Acta No:015
Acto Administrativo: Resolución 2248 Fecha:30/11/2021
DESENGLOBE DE BIENES INMUEBLES. Acta No:04/2022 Acto Administrativo: Resolución 698 Fecha: 24/5/2022. ESCRITURACIÓN Y VENTA DE INMUEBLES. Acta No:04/2022 Acto Administrativo: Resolución 698 - Fecha:24/5/2022. EVIDENCIAShttps://drive.google.com/drive/folders/1uF8cU5GvL5hGtyneVOSMm_kEN344fgWw</t>
  </si>
  <si>
    <t>No se ha iniciado la ejecución de la meta</t>
  </si>
  <si>
    <t>Mediante acta No. 002 de agosto 24 de 2022 el Coordinador Grupo Interno de Trabajo  Gestión bienes, compras y Servicios administrativos dio a conocer la politica de calidad y los objetivos. Evidencia https://drive.google.com/drive/folders/1Mgfo0xhE5FUkaBj4ySmtVGKOqiXh-HSi</t>
  </si>
  <si>
    <t>Teniendo en cuenta que la entidad se encuentra en proceso de automatización del software SIG-FPS, el cual incluye el módulo de planes institucionales - plan de acción, la actualización del procedimiento se realizará durante el 2do semestre 2022, una vez se culmine la parametrización del plan para incluir los cambios a que haya lugar. 
A. ruta para ingresar a la plataforma: https://fps.pensemos.com/suiteve/base/client?soa=4</t>
  </si>
  <si>
    <t>Teniendo en cuenta que la entidad se encuentra en proceso de automatizacoión del software SIG-FPS, el cual incluye el modulo de planes institucionales - plan de acción, la actualización del procedimiento se realizará durante el 2do semestre 2022, una vez se culmine la parametrización del plan para incluir los cambios a que haya lugar. 
A. ruta para ingresar a la plataforma: https://fps.pensemos.com/suiteve/base/client?soa=4</t>
  </si>
  <si>
    <t>p</t>
  </si>
  <si>
    <t>Se realizó la actualización del procedimiento, ESDESDIGPT02 REVISIÓN POR LA DIRECCIÓN , actualizando los tiempos de entrega de los insumos necesarios. Este se encuentra en ajustes par pasar a transversalidad Evidencias: https://drive.google.com/drive/folders/1xR4RTg4VCvCk-4cF1Rkm9GHhj1L6kM1D?usp=sharing</t>
  </si>
  <si>
    <t>Se remitió memorando OPS - 202201200054753 a Gestión Documental - Secretaria general solicitando la capacitación para diligenciar el formato APGDOSGEFO08 Versión 3.0.
Evidencia que se puede verificar en: https://drive.google.com/drive/folders/15i5rr_L3D9lAW-ANgc1mQSbtQ1nedqpl</t>
  </si>
  <si>
    <t>La Oficina Asesora de Planeación y Sistemas incluyó  la necesidad de Reserva Técnica se en la solicitud de anteproyecto de presupuesto de la vigencia 2023 la cual fue remitida y radicada en el Ministerio de Hacienda y Crtédito Público.
Evidencia que se puede cotejar:
https://drive.google.com/drive/folders/1IRillLZ4rgmvQPVlgTrg35b1P-69i_-3
( JUSTIFICACIÓN ANTEPROYECTO  2023 30032022)</t>
  </si>
  <si>
    <t xml:space="preserve">La Oficina Asesora de Planeación y Sistemas esta modificando el procedimiento ESDESOPSPT12 TRAMITE DE VIGENCIAS FUTURAS incluyendo los puntos de control por parte de los procesos responsables de solicitar el trámite, normatividad, etc.
https://drive.google.com/drive/folders/1xR4RTg4VCvCk-4cF1Rkm9GHhj1L6kM1D
</t>
  </si>
  <si>
    <t>19"%</t>
  </si>
  <si>
    <t>Se realizo la actualizacion del procedimiento   procedimiento ESDESDIGPT02 REVISIÓN POR LA DIRECCIÓN , actualizando los tiempos de entrega de los insumos necesarios.  Evidencias: https://drive.google.com/drive/folders/1xR4RTg4VCvCk-4cF1Rkm9GHhj1L6kM1D?usp=sharing</t>
  </si>
  <si>
    <t>El formato se encuentra en ajustes según recomendaciones de la auditoia y teniendo en cuenta lo indicado en el numeral 9.3 Revision por la direccion, de las normas NTC ISO 9001,ISO 14001 ISO 45001  Evidencia: https://drive.google.com/drive/folders/1-Fn3ceVTG0obJLI0uclt0JIOQlXNhEa_?usp=sharing</t>
  </si>
  <si>
    <t>En el tercer trimestre del 2022 la OPS tramito 37 Acciones de mejora, adicionales a las 13 acciones tramitadas en el anterior trimestre  , por medio de los memorandos,  OPS - 202201200061473 , OPS – 202201200061853, OPS – 202201200061723,  OPS - 202201200063743, OPS – 202201200061833,   OPS - 202201200061373 ,  OPS – 202201200061793, OPS - 202201200061783 , OPS – 202201200059153,  OPS - 202201200063753,  OPS - 202201200063563 , OPS - 202201200063583 , OPS – 202201200063573 ,OPS - 202201200067043 OPS - 202201200067053  ,  OPS - 202201200061753 según los lineamientos de la circular DG202201000001294   Evidencias: https://drive.google.com/drive/folders/11O0D6uHqzwJ9X4VzpZ1Q0gCjiO6oWkYA?usp=sharing</t>
  </si>
  <si>
    <t>Se realiza mesa de trabajo con GIT de Contabilidad con el objetivo de tomar acciones para la actualización de procedimientos.  De los 7 procedimientos enunciados para ser actualizados se encuentran prendientres para efectuar las respectivas modificacionens los procedimietos de , APGRFGCOPT12 COMPROBANTE NÓMINA DE EMPLEADOS, es decir 1 de 7; los demas a la fecha se encuentran con las actividdes necedsarias para su cabal desarrollo dentro del ambito contable. el Procedimiento que se nuentra pendiente se efectuar su respectiva actualización en el momnto que el aplicativo SAFIX realice las migraciones de saldos y cuentas contables que corresponden a los que se manejan en el programa SIIF NACION. https://drive.google.com/drive/folders/1CqATI_VjG5qevjGmpjG-FMrQECaAeDqx</t>
  </si>
  <si>
    <t>Se realiza mesa de trabajo con GIT de Contabilidad con el objetivo de tomar acciones para la actualización de procedimientos. Se avanza en la revision del procedimiento APGRFGCOPT04 RECONOCIMIENTO Y REVELACIÓN DE PROCESOS LABORALES , se realiza cronograma de trabajo. En concluisión, de los 7 procedimientos se encuentran pendientes ;1, APGRFGCOPT03 NOTAS CREDITO - ACREEDORES VARIOS 2, FORMATO APGRFGCOFO01  NOTA CREDITO  3, APGRFGCOPT04 RECONOCIMIENTO Y REVELACIÓN DE PROCESOS LABORALES 4, APGRFGCOPT08 COMPROBANTE MOVIMIENTOS DE INGRESOS Y EGRESOS ALMACEN.; es decir se encuentra pendientes 4 de 7 procedImietos suceptibles a realizar cambios en sus activo y puntos de control. el proceimiento 5, APGRFGCOPT07 CUOTAS DE AUDITAJE Y CONTRIBUCIÓN fue enviado para proceso de eliminación.  (ver carpeta de eliminacion de procedimientos) https://drive.google.com/drive/folders/1CqATI_VjG5qevjGmpjG-FMrQECaAeDqx</t>
  </si>
  <si>
    <t>Se realiza mesa de trabajo con GIT de Contabilidad con el objetivo de tomar acciones para la actualización de procedimientos. . en conclusión de los 10 porcedimeintos enunciados que se encuentran como posibles de ser actualiados se determina ue solo se encuentran pendientes:  1, APGRFGCOPT10 COMPROBANTE DEPRECIACIONES Y AMORTIZACIONES DE ACTIVOS FIJOS.
2, APGRFGCOPT11 COMPROBANTE NÓMINA PENSIONADOS. los cuales se encuentran en espera de ser modificados hasta tanto el contratista XENCO termine con su respectiva migracion de saldos y montaje de las respectivas maquetas de cuentas contables en el aplicativo SAFIX. los siguientes procedimientos fueron enviados a OPS para eliminación : APGRFGCOPT15 COMPROBANTE MOVIMIENTOS DE INGRESOS Y EGRESOS DE LAS CUENTAS PRESUPUESTO Y TESORERIA. / 8, APGRFGCOPT20 COMPROBANTE PROVISIONES INVERSIONES. / 4, APGRFGCOPT16 COMPROBANTE MOVIMIENTOS DE INGRESOS Y EGRESOS TESORERIA /   (ver carpeta de eliminacion de procedimientos) https://drive.google.com/drive/folders/1nyfD-7RgFNnK9ywjMm-m-xf1daB4EZ3q</t>
  </si>
  <si>
    <t>Se realiza mesa de trabajo con GIT de Contabilidad con el objetivo de tomar acciones para la actualización de procedimientos, en conclusión de los 8 procedimientos presentados a verificacion para posibles modificaciones solo estan peendientes 2 :  , APGRFGCOPT26 CERTIFICADOS TRIBUTARIOS - PROVEEDORES , APGCBSFIPT06 COBRO PERSUASIVO CUOTAS PARTES PENSIONALES.  durante el trimestre re se trabajó en la inclusión del REGISTRO VENTA DE BIENES MUEBLES en el instructivo de ingresos a cargo de la subdireccion financiera (esta pendiente para radicación una vez se finalice. https://drive.google.com/drive/folders/1Ls0NQY1qRL5ZkXSj085UrqBoTyJvQLQA</t>
  </si>
  <si>
    <t>Los procedimientos que se reportaron como actualizados y los verificados que no eran suceptibles de cambios son concidos por el grupo de contabilidad a través de la intranet  puesto que alli se encuentran publicados.  http://intranet.fps.gov.co/documentos-sig RUTA: SISTEMA INTEGRADO DE GESTION / 10. RECURSOS FINANCIEROS / CARPETA PROCEDIMIENTOS - INSTRUCTIVOS</t>
  </si>
  <si>
    <t xml:space="preserve">La Subdirección Financiera "Radicación de Cuentas medicas" remitio el oficio SFI20204000013753 a oficina juridica donde se encuentra la relacion de las facturas que no se tramitaron opotunamente, debido a que en su momento no se tuvo en cuenta estas facturas en la liquidacion de los contratros y no habia disponibilidad presupuestal.  EVIDENDIA: CARPETA H5_FILA10
https://drive.google.com/drive/u/0/folders/1gQ9suH9HZJidHDgzOpEZFiNVdQjNeMRJ </t>
  </si>
  <si>
    <t>A la fecha se ha realizado el pago de las obligaciones con los contratistas por la prestacion de servicios pos y pac, el unico pago que no se ha logrado tramitar es con contratista COSMITET dado que se tuvo que hacer una conciliacion extrajudicial del capital. actualmente el proceso se encuentra en la Oficina Asesora Juridica con el fin de liberar si se conciliaba o no con cosmitet, para el 1 de abril se tiene establecida la presentacion del abogado con los respectivos argumentos. diapositiva 54 https://drive.google.com/drive/folders/1y1RXVaR1VWxD0NPnQU5vhGKc2c3TyrfK</t>
  </si>
  <si>
    <t>En mesa de trabajo con el GIT de Contabilidad, Tesorería y la Oficina Asesora Jurídica, se acordó que la Subdireccion Financiera entregaría analisis de los años 2014-2015-2017-2016-2018-2019, para la toma de desiones en relacion con los recursos de linea dedicada. https://drive.google.com/drive/folders/1K3A41Eu-jHUyzygIxLTPpmddjKREsF2o . El avance depende del reporte que de subdireccion de presetaciones ya que la financiera realizó y entregó  el informe contable y presupuestal con el cual cumple al 100% con la actividad de su competencia, el cierre depende de las decisiones que se tomen en subdireccion de prestaciones sociales. A la fecha las areas manifiestan que se esta a la espera de respuesta de memorando enviado a OSP (202103000085173 del 12 de agosto de 2021) para continuar con el proceso.</t>
  </si>
  <si>
    <t>La Subdireccion Financiera remite memorando SFI - 202104000081413 donde se encuentra el analisis de las partidas desde el año 2014 al 2019 tanto a nivel contable como presupuestal de los recaudos pendientes por aplicar de linea dedicada a la espera de que la Oficina Juridica en conjunto con la Coordinacion de salud entregue la liquidacion definitiva para hacer el cruce correspondiente de esos pagos. Asi mismo, Mediante memorando  202103000085173 del 12 de agosto de 2021 la Subdirección de Prestaciones Sociales y la OAJ, solicitaron a la OPS información sobre el servicio de línea dedicada conforme a las inquietudes que surgieron del análisis jurídico de los contratos, a la fecha no hay respuesta. https://drive.google.com/drive/folders/1K3A41Eu-jHUyzygIxLTPpmddjKREsF2o .El avance depende del reporte que de subdireccion de presetaciones ya que la financiera realizó y entregó  el informe contable y presupuestal con el cual cumple al 100% con la actividad de su competencia, el cierre depende de las decisiones que se tomen en subdireccion de prestaciones sociales . A la fecha  las areas manifiestan que se esta a la espera de respuesta de memorando enviado a OSP (202103000085173 del 12 de agosto de 2021) para continuar con el proceso.</t>
  </si>
  <si>
    <t>De acuerdo con el levantamiento de la informacion sobre los recursos recaudados por la linea dedicada se tomara la decision de su incoporacion al presupuesto de la entidad y a su vez su respectivo registro contable. El avance depende del reporte que de subdireccion de presetaciones ya que la financiera realizó y entregó  el informe contable y presupuestal con el cual cumple al 100% con la actividad de su competencia, el cierre depende de las decisiones que se tomen en subdireccion de prestaciones sociales.  A la fecha las areas manifiestan que se esta a la espera de respuesta de memorando enviado a OSP (202103000085173 del 12 de agosto de 2021) para continuar con el proceso.</t>
  </si>
  <si>
    <t>Se plasma el procedimiento y el instructivo de Ingresos en los respectivos formatos para revisión, socialización y posterior radicacion a Oficina de Planeación y Sistemas. https://drive.google.com/drive/folders/13Km2cYfsAnD-t63kkwztz9SVlJHWWFe_</t>
  </si>
  <si>
    <t>Se socializa procedimiento en etapa de trazabilidad, como resultado se incluyen puntos de control los cuales estan siendo revisados para poder radicar ante oficina de Planeacion y Sistemas. https://drive.google.com/drive/folders/17Ke172h54AVjH6-n9ExVeBjyjsBlbHVB</t>
  </si>
  <si>
    <t>De acuerdo a compromisos los contratistas prestadores de servicios de salud remiten certificaciones de reporte de información ordenamiento presupuestos máximos para la gestión y financiación de los servicios y de tecnología en salud NO PBS, establecidas en las resoluciones 205 y 206 de 2020. a la fecha esta pendiente la certificacion correpondiente a Ferronorte.  https://drive.google.com/drive/folders/1y9lXwLvPfKmxaNPkxs5ORjQGYbIlQ63V</t>
  </si>
  <si>
    <t>La metodologia de reserva tecnica aun se encuntra en el proceso de diseño ya que no ha sido aprobada por que no ha sido posible verificar la totalidad de los resultados obtenidos en la metodologia. Se solicita reasignar este procedimiento a la Coordinacion de Salud y/o subdireccion de prestaciones sociales ya que es en esa oficina donde se desarrolla el 80% de las actividades correpondientes a la autorizacion de facturacion por operador. https://drive.google.com/drive/folders/1fgkG2g3UHfdsxMGVCUd09V-Al4PaLpTV</t>
  </si>
  <si>
    <t>Se avanza en reunion con la superintendencia financiera en donde se expone la naturaleza de la entidad y la normatividad que aplica, asi mismo, la forma de pago a los contratistas de salud con el objetivo de contextualizar a la superintendencia sobre las particularidades de la entidad, posteriormete se presenta la metodologia propuesta por la entidad para el cálculo de las reservas técnicas para efectos del cumplimiento de los indicadores de habilitación.  https://drive.google.com/drive/folders/1vsAllfdDvcFhSwukWAS6--a3jiZhmnOp</t>
  </si>
  <si>
    <t>Se realiza conciliacion de ingresos por compensación de los meses de julio agosto y septiembre. se resalta que hasta tanto no se de la construccion al 100% del procedimiento de ingresos, no se comenzara con la respectiva conciliacion entre procesos por este concepto, Sin embargo se ha estado realizando conciliacion del proceso de compensacion de salud y las diferentes coordinaciones de la subdireccion financiera, las cuales estan siendo documentadas en el instructivo de ingresos. https://drive.google.com/drive/folders/1BB0Jh61b-yoN_b4wk3FaNHQ6SI3Mn8lg</t>
  </si>
  <si>
    <t>Se realizó mesa de trabajo para definir cronograma de trabajo, como resultado se realizaron mesas de trabajo de las cuales se estableció un borrador el cual sera trabajado con las diferentes áreas.  https://drive.google.com/drive/folders/1hT82ygJjkE1M4Kd0ZftiJE6Dz9tHPhXb</t>
  </si>
  <si>
    <t>Se realiza mesa de trabajo el dia 16 de agosto de 2022 en donde se expusó la ejecución presupuestal de los rubros de inversion con el objetivo de tomar acciones en la ejecucion de los mismos. Se establece cronograma de mesas de trabajo vigencia 2022.   https://drive.google.com/drive/folders/1psijtBnnILFDVyDQOK7gDhmtkacTRxN5</t>
  </si>
  <si>
    <t>Se realiza mesa de trabajo para definir cronograma de actividades, asi mismo, se cuenta con un borrador de la estructura del procedimiento. https://drive.google.com/drive/folders/1pDj14cRk1xEXcFI3vpq7AYRIFIhRcoFH</t>
  </si>
  <si>
    <t>Se realiza mesa de trabajo el dia 16 de agosto de 2022 en donde se expusó la ejecución presupuestal y la ejecución de reservas constituidas en 2021 con el objetivo de tomar acciones para mejorar la ejecucion de las mismas. Asi mismo, se establece cronograma de mesas de trabajo vigencia 2022.   https://drive.google.com/drive/folders/1psijtBnnILFDVyDQOK7gDhmtkacTRxN5</t>
  </si>
  <si>
    <t>Se expide circular desde la DG con  lineamientos para el establecimiento de mesas de trabajo bimensuales con el fin de hacer seguimiento a la ejecución del presupuesto de la entidad. https://drive.google.com/drive/folders/1cWc0DYMYRIfFAlpaVreV2nCZtqUCXipP</t>
  </si>
  <si>
    <t>S</t>
  </si>
  <si>
    <t>Se implementó la Matriz - Control de informes de remision por parte de los Contratistas de Prestacion de Servicios de Salud.
Evidencias encontradas:  https://drive.google.com/drive/folders/16l8NPkBx-EOwvUeeD5ylqLIeFLDAAepa</t>
  </si>
  <si>
    <t>A través de memorando No. 202203200073613 desde la Subdirección de Prestaciones Sociales se solicita a la Oficina de Planeación y Sistemas el avance en la implementacion del sistema de validacion de Los Registros Individuales de Prestación de Servicios de Salud – RIPS.
Evidencias encontradas: https://drive.google.com/drive/folders/1lXcJ1joM5kNVdcc0NBGBItRRDla3rdLL</t>
  </si>
  <si>
    <t xml:space="preserve"> Se implementa la matriz de informes periódicos de reporte al Fondo de Pasivo Social de Ferrocarriles Nacionales de Colombia, con el fin de mejorar la oportunidad de entrega y la calidad del dato. 
Evidencias encontradas:  https://drive.google.com/drive/folders/1iuZ0P0q0K-lCJoo-tvQrtYF7OldjyoYy</t>
  </si>
  <si>
    <t>Se han realizado las reuniones mensuales de seguimiento a la prestacion de los servicios de salud, dejando actas que evidencian la realizacion de las mismas.
Evidencias encontradas:  https://drive.google.com/drive/folders/1ZDk4ZcPHKRxO7RPQIrFMlF2B4CdYneIa
https://drive.google.com/drive/folders/1Ygp3JUKfrlgxrCpn5p_UVfTAvdr6tEQ-</t>
  </si>
  <si>
    <t>Se han remitido correos a los prestadores de servicios de salud requiriendo el envio de la informacion de reporte obligatorio.
Evidencias encontradas:
https://drive.google.com/drive/folders/1lt-MS4mf2L1P9EmZaGlKYocFR2-smm12</t>
  </si>
  <si>
    <t>El FORMATO DISEÑO Y SEGUIMIENTO PLAN DE MEJORAMIENTO MIGSSSPSFO19 fue aprobado mediante Comité Institucional de Gestión y Desempeño Sesión 18. 
Evidencias encontradas: https://drive.google.com/drive/folders/1uRXT6uZ_srDRBM6PxuRfP9xMw76lOJtB 
https://drive.google.com/drive/folders/1lthGx4-jXrMhfspL3Li5nXIAXKkHLrMZ</t>
  </si>
  <si>
    <t>Se realizo mesa de trabajo con la interventoria, para el estudio del comportamiento de los Contratos de Prestacion de Servicios de Salud de conformidad con la solicitud realizada por el Consejo Directivo.
Evidencias encontradas:  https://drive.google.com/drive/folders/1rIPAOD-PbJC-TJPcECUdXiq6Mjw0g1Ms</t>
  </si>
  <si>
    <t>Dando cumplimiento a lo establecido el FORMATO DE CERTIFICACIÓN MENSUAL DE PRESTACIÓN DE SERVICIOS DE SALUD Versión 3.0 MIGSSSPSFO08 fue aprobado mediante Comité Institucional de Gestión y Desempeño.
Evidencias encontradas:
https://drive.google.com/drive/folders/1uRXT6uZ_srDRBM6PxuRfP9xMw76lOJtB https://drive.google.com/drive/folders/1iz85DqlUAqHoytIf1uiFSuXZEC3PMvmQ</t>
  </si>
  <si>
    <t>A través de Radicado No. 202203200095331 se le informa a la Firma Interventoria de la conformacion del Grupo interdiciplinario y de las funciones del mismo. 
Evidecias encontradas: https://drive.google.com/drive/folders/1hvcHYWCmQdMNiVEhlTaTg0A8fCRKClT7</t>
  </si>
  <si>
    <t>A través de Radicado No 202203200192701, se requirió informe a la Firma Interventora.
Evidencias encontradas: https://drive.google.com/drive/folders/1NCkliLPMOequSIF-95BsOyEjk9X77F71</t>
  </si>
  <si>
    <t>Se encuentra en actualizacion el formato de Plan de Trabajo anual APGTHGTHFO61
Evidencia: Hallazgo OB SST-112021 plan de trabajo anual del SG-SST APGTHGTHFO61
https://drive.google.com/drive/folders/1iFKpZVt0GO6gdsYkfAs12X1jp3rMfV01</t>
  </si>
  <si>
    <t>Se realiza cornograma para reañizacion de inspecciones de directivos, a la espera de confirmacion de los mismos para la ejecucion de la actividad</t>
  </si>
  <si>
    <t>Se actualizó   la ESDESOPSFC01 FICHA DE  CARACTERIZACIÓN DE PROCESO - DIRECCIONAMIENTO ESTRATÉGICO la cual fue aprobada mediente RESOLUCION 1398 29/9/2022, acta 011 /2022
evidencia que se puede cotejar en: 
Acta No 11 https://drive.google.com/drive/folders/1lnnlNpsgf3GNW4YBBC-ZgTd42nvh2mzS
Resolución 1398 https://drive.google.com/drive/folders/116uYYLPxM_wY42Ut4AmHs8mAuMZm6t7t
http://intranet.fps.gov.co/documentos-sig
SISTEMA INTEGRADO DE GESTION
03. DIRECCIONAMIENTO ESTRATEGICO
CARACTERIZACIÓN</t>
  </si>
  <si>
    <t>El link funciona adecuadamente y contiene las evidencias descritas. Si esta acción ya está cumplida al 100% por favor tramitar el FORMATO SOLICITUD DE ACCIONES CORRECTIVAS O PREVENTIVAS COD: PEMYMOPSFO15 para cierre.</t>
  </si>
  <si>
    <t>Se recomienda al proceso adelantar las gestiones necesarias para el cumplimiento de esta actividad.</t>
  </si>
  <si>
    <t xml:space="preserve">
Se verifico el link suministrado por el proceso y este contiene las evidencias indicadas, el reporte es coherente con la acción de mejora y la unidad de medida.  Se recomienda avanzar con la actividad para su cumplimiento. </t>
  </si>
  <si>
    <t>Se recomienda al proceso adelantar las gestiones necesarias con el fin de cumplir la acción de mejora en el tiempo estipulado.</t>
  </si>
  <si>
    <t>El link funciona adecuadamente y contiene las evidencias descritas. Si esta acción ya está cumplida al 100% por favor tramitar el FORMATO SOLICITUD DE ACCIONES CORRECTIVAS O PREVENTIVAS COD: PEMYMOPSFO15 para cierre</t>
  </si>
  <si>
    <t xml:space="preserve">Verificar la fecha trazada para la ejecución de la acción y si es del caso solicitar la reprogramación y/o reformulación de la misma, se verifico el link y este contiene las evidencias descritas. </t>
  </si>
  <si>
    <t xml:space="preserve">El link funciona adecuadamente,  cuando termine la etapa de transversalidad, que son 5 dias, enviar la ficha al revisor tecnico para hacer el tramite correspondiente ante la oficina de OPS. </t>
  </si>
  <si>
    <t xml:space="preserve">Se recomienda al proceso verificar los procedimientos internos y los responsables de cada actividad, hacer los ajustes correspondientes,  y adelantar las gestiones necesarias para finalizar esta actividad. </t>
  </si>
  <si>
    <t>El link funciona adecuadamente.  Se recomienda al proceso adelantar las gestiones necesarias para el cumplimiento de esta actividad.</t>
  </si>
  <si>
    <t>El proceso reporta el mismo porcentaje de avance del TRIMESTRE ANTERIOR , se recomienda al proceso realizar aplicación de los principios de autocontrol y autogestion , asi como adelantar las gestiones pertinentes para cumplir esta actividad que se encuentra vencida hace 7 años.</t>
  </si>
  <si>
    <t>Se evidencio que el reporte es coherente con la accion , se verfiico el link y este funciona correctamente y contiene las evidencias que nombra en la descripcion, se tramito ante la oficina de control interno por ,medio de memorando OPS - 202201200042683. Se recomienda al proceso acoger las recomendaciones brindadas por la oficina de control interno por medio del memorando OCI - 202201010050273</t>
  </si>
  <si>
    <t>El proceso reporta el mismo porcentaje de avance del TRIMESTRE ANTERIOR , se recomienda al proceso realizar aplicación de los principios de autocontrol y autogestion , asi como adelantar las gestiones pertinentes para cumplir esta actividad que se encuentra vencida hace 5 años.</t>
  </si>
  <si>
    <t>El proceso reporta el mismo porcentaje de avance del TRIMESTRE ANTERIOR , se recomienda al proceso realizar aplicación de los principios de autocontrol y autogestión , así como adelantar las gestiones pertinentes para cumplir esta actividad que se encuentra vencida hace 7 años.</t>
  </si>
  <si>
    <t>Verificar la fecha trazada para la ejecución de la acción y si es del caso solicitar la reprogramación y/o reformulación de la misma.El link contiene las evidencias descritas y es coherente con la unidad de medida formulada</t>
  </si>
  <si>
    <t xml:space="preserve">Verificar la fecha trazada para la ejecución de la acción y si es del caso solicitar la reprogramación y/o reformulación de la misma. </t>
  </si>
  <si>
    <t xml:space="preserve">Verificar la fecha trazada para la ejecución de la acción, y si es del caso solicitar la reprogramación y/o reformulación de la misma, se verifico el link y este contiene las evidencias descritas. </t>
  </si>
  <si>
    <t>Se recomienda al proceso adelantar las gestiones necesarias para el cumplimiento de esta actividad, ya que esta vencida.</t>
  </si>
  <si>
    <t xml:space="preserve">Se recomienda al proceso adelantar las gestiones necesarias para el cumplimiento de esta actividad, ya que esta vencida. </t>
  </si>
  <si>
    <t>El link funciona adecuadamente y contiene las evidencias descritas. Verificar la fecha trazada para la ejecución de la acción y si es del caso solicitar la reprogramación y/o reformulación de la misma</t>
  </si>
  <si>
    <t xml:space="preserve">Verificar la fecha trazada para la ejecucion de la accion  y si es del caso solicitar la reprogramacion y/o reformulacion de la misma, ya que a la fecha presenta 7 años de vencimiento. </t>
  </si>
  <si>
    <t xml:space="preserve">Se verifico el link suministrado por el proceso y este contiene las evidencias indicadas, el reporte es coherente con la acción de mejora y la unidad de medida, se recomienda al proceso adelantar las gestiones necesarias para cumplir al 100% esta accion de mejora, ya que a la fecha de segumiento se encuentra vencida. </t>
  </si>
  <si>
    <t>Se recibe comunicación de INVIAS del 28 de agosto No.  SS 50821 donde se nos comunica que una vez realizado el listado de bienes a nombre de Ferrocarriles emitido por el IGAC no es posible ubicar los bienes denominados sin identificar; caso que se enviara a comité de sostenibilidad financiera su respectiva evaluación. Evidencia https://drive.google.com/drive/folders/1O8r9BsU0F18a41WOun9MtMFnOi0Yjfpc</t>
  </si>
  <si>
    <t xml:space="preserve">Si no se encontraba listo el aplicativo para la administrtacion de los documentos electronicos, porque se formulo la accion "lista de asistencia a capacitacion"  para subsanar este halazgo. Se sugiere corregir esta actividad. </t>
  </si>
  <si>
    <t>Se recomienda al proceso enfocar el reporte a la unidad de medida formulada es decir al plan de trabajo ejecutado, asi como adelantar las gestiones pertinentes para cumplir esta actividad que se encuentra vencida hace 2 años.</t>
  </si>
  <si>
    <t>Se recomienda colocar la evidencia del orden del dia para saber a que comité fue llevado o por medio de que acto administrativo fue adoptado este procedimiento.</t>
  </si>
  <si>
    <t xml:space="preserve">Se verifico el link suministrado por el proceso y este contiene las evidencias indicadas, el reporte es coherente con la acción de mejora y la unidad de medida, por favor  adelantar las gestiones pertinentes para cumplir esta actividad. </t>
  </si>
  <si>
    <t xml:space="preserve">Se recomienda al proceso realizar aplicación de los principios de autocontrol y autogestion , asi como adelantar las gestiones pertinentes para cumplir esta actividad que se encuentra vencida hace 6 años. 
 Verificar la fecha trazada para la ejecucion de la accion  y si es del caso solicitar la reprogramacion y/o reformulacion de la misma
</t>
  </si>
  <si>
    <t>El link funciona adecuadamente,se recomienda radicar el Instructivo para la modificaion del manual de procesos y procedimeintos (SIP) en OPS, lo mas pronto posible ya que esta actividad esta vencida.</t>
  </si>
  <si>
    <t xml:space="preserve">El link funciona adecuadamente.  Se recomienda realizar los cambios a los documentos relacionados con los procedimientos de la entidad. </t>
  </si>
  <si>
    <t xml:space="preserve">
Se verifico el link suministrado por el proceso y este contiene las evidencias indicadas. Se recomienda avanzar con la actividad para su cumplimiento. </t>
  </si>
  <si>
    <t>El proceso de Gestión Financiera realizo el mismo reporte del trimestre anterior, manifestado que la responsabilidad es compartida con otras áreas y que teniendo en cuenta el producto final que es un procedimiento, el cual se origina desde salud. La Oficina Asesora de Planeación Recomienda que los responsables definan claramente el alcance de las actividades que le compete a cada responsable y se gestione  ya que la actividad ya se encuentra vencida</t>
  </si>
  <si>
    <t>Se verifico el link suministrado por el proceso y este contiene las evidencias indicadas, el reporte es coherente con la acción de mejora y la unidad de medida, se recomienda adelantar todas las gestiones necesarias ya que a la fecha de monitoreo esta actividad ya se encuentra vencida</t>
  </si>
  <si>
    <t>Se verifico el link suministrado por el proceso y este contiene las evidencias indicadas, se recomienda adelantar todas las gestiones necesarias ya que a la fecha de monitoreo esta actividad ya se encuentra vencida</t>
  </si>
  <si>
    <t>El proceso reporta el mismo porcentaje de avance del 2 trimestre del 2022, se recomienda al proceso realizar aplicación de los principios de autocontrol y autogestión , así como adelantar las gestiones pertinentes para cumplir esta actividad que se encuentra vencida, también se recomienda  que enfoquen el reporte a la unidad de medida formulada</t>
  </si>
  <si>
    <t>El procedimiento es sometido a transversalidad, llevado a comité y aprobado por el mismo bajo resolución 1260 de 5 de septiembre de 2022 https://drive.google.com/drive/folders/1VHPuPF3HEQUsMddj57SQCnkW4VoQUP2V</t>
  </si>
  <si>
    <t>El proceso reporta el mismo porcentaje de avance del 2 trimestre del 2022, se recomienda al proceso realizar aplicación de los principios de autocontrol y autogestión , así como adelantar las gestiones pertinentes para cumplir esta actividad que se encuentra vencida</t>
  </si>
  <si>
    <t xml:space="preserve">El link funciona adecuadamente y contiene las evidencias descritas, se recomienda al proceso adelantar las gestiones pertinentes para dar cumplimiento  a esta actividad, ya que esta vencida. </t>
  </si>
  <si>
    <t>El reporte es coherente con la acción de mejora formulada, el link funciona adecuadamente y contiene las evidencias descritas, se recomienda al proceso adelantar las gestiones necesarias ya que la actividad  se encuentra vencida.</t>
  </si>
  <si>
    <t>El reporte es coherente con la acción de mejora formulada y la unidad de medida, el link funciona adecuadamente y se pueden visualizar las evidencias descritas, se recomienda al proceso realizar las gestiones pertinentes para  la terminacion de esta actividad, ya que se encuentra vencida.</t>
  </si>
  <si>
    <t xml:space="preserve"> El link funciona adecuadamente y contiene las evidencias descritas, se recomienda al proceso adelantar las gestiones necesarias ya que la actividad  se encuentra vencida.</t>
  </si>
  <si>
    <t>El reporte es coherente con la acción de mejora formulada y la unidad de medida, el link funciona adecuadamente y se pueden visualizar las evidencias descritas, se recomienda al proceso realizar las gestiones pertinentes para  la terminacion de esta actividad.</t>
  </si>
  <si>
    <t>Se recomienda al proceso realizar las gestiones pertinentes para  la terminacion de esta actividad.</t>
  </si>
  <si>
    <t>Se verifico el link suministrado por el proceso y este contiene las evidencias indicadas,Se recomienda al proceso realizar las gestiones pertinentes para  la terminacion de esta actividad.</t>
  </si>
  <si>
    <t>Se verifico el link suministrado por el proceso y este contiene las evidencias indicadas,Se recomienda al proceso realizar las gestiones pertinentes para  la terminacion de esta actividad, ya que esta vencida.</t>
  </si>
  <si>
    <t>EL Link suministrado funciona correctamente y contiene las evidencias descritas, se recomienda al proceso, adelantar las demás acciones relacionadas con el hallazgo, ya que la activiadad se encuentra vencida.</t>
  </si>
  <si>
    <t>Se recomienda a la Oficina de Planeacion y Sistemas el avance en la implementacion del sistema de validacion de los Registros Individuales de Prestacion de Servicios de Salud -RIPS, para la terminacion de la actividad.</t>
  </si>
  <si>
    <r>
      <t>Verificar la fecha trazada para la ejecución de la acción y si es del caso solicitar la reprogramación y/o reformulación de la misma.</t>
    </r>
    <r>
      <rPr>
        <b/>
        <sz val="12"/>
        <color theme="1"/>
        <rFont val="Arial Narrow"/>
        <family val="2"/>
      </rPr>
      <t xml:space="preserve"> </t>
    </r>
  </si>
  <si>
    <t>Actualmente el proceso tiene una base de datos de bienes inmuebles con titularidad plena sobre el  pago de impuesto predial. Evidencia  https://drive.google.com/drive/folders/1hCUMxJRLSDbFNVGKMPlv9Au9VCVvq14o</t>
  </si>
  <si>
    <t>Durante el perio se solicitaron Paz y savo por concepto impuesto predial evidencia. https://drive.google.com/drive/folders/1hCUMxJRLSDbFNVGKMPlv9Au9VCVvq14o</t>
  </si>
  <si>
    <t>Se actualizó el normograma del proceso de Direccionamiento Estratégico  en el formato APGDOSGEFO08 Versión 3.0. el cual fue remitido a Secretaria General el pasado 29 de julio de 2022 mediante correo electrónico.
Evidencia que se puede verificar en: https://drive.google.com/drive/folders/15i5rr_L3D9lAW-ANgc1mQSbtQ1nedqpl</t>
  </si>
  <si>
    <t>Se expidio la  Circular   SFI- 202204000002014 del  18-07-2022 el Director General , con el fin de subsanar las deficiencias en la gestión para la ejecución de los recursos programados y el cumplimiento de los indicadores del INPANUT,  solicitó a las áreas, supervisores de contratos y proveedores cumplir con los  lineamientos   sobre la programación de pagos, anticipos y a aplazamientos de PAC , lineamientos sobre fechas de pago de contratos con cortes mensuales posteriores al 25 de cada mes.</t>
  </si>
  <si>
    <t>Se recomienda al proceso adelantar las gestiones necesarias para el cumplimiento de esta actividad,</t>
  </si>
  <si>
    <t>Se recomienda al proceso adelantar las gestiones necesarias para el cumplimiento de esta actividad</t>
  </si>
  <si>
    <t>Se recomienda al proceso verificar los procedimientos internos y los responsables de cada actividad, hacer los ajustes correspondientes,  y adelantar las gestiones necesarias para finalizar esta actividad, ya que esta verncida hace 9 años.</t>
  </si>
  <si>
    <r>
      <t>Actividad 1: E</t>
    </r>
    <r>
      <rPr>
        <sz val="12"/>
        <rFont val="Arial Narrow"/>
        <family val="2"/>
      </rPr>
      <t xml:space="preserve">n la actividad objeto de reporte el grupo de gestión de cobro, realizo dos mesas de trabajo con la Oficina de Planeación y Sistemas para modificar de manera conjunta los riesgos incluyendo cada control. Como respuesta al insumo proyectado, planeación solicito mediante correo la desagregación de los riesgos, los cuales fueron remitidos por el grupo de gestión de cobro. </t>
    </r>
    <r>
      <rPr>
        <b/>
        <sz val="12"/>
        <rFont val="Arial Narrow"/>
        <family val="2"/>
      </rPr>
      <t xml:space="preserve">Actividad 2:  </t>
    </r>
    <r>
      <rPr>
        <sz val="12"/>
        <rFont val="Arial Narrow"/>
        <family val="2"/>
      </rPr>
      <t xml:space="preserve">En la actividad objeto de reporte la OAJ solicito al área de planeación, mediante memorando No. OAJ - 202201300049153 de 21-06 -2022, la capacitación sobre formulación de los controles. </t>
    </r>
    <r>
      <rPr>
        <b/>
        <sz val="12"/>
        <rFont val="Arial Narrow"/>
        <family val="2"/>
      </rPr>
      <t xml:space="preserve">Evidencia: </t>
    </r>
    <r>
      <rPr>
        <sz val="12"/>
        <rFont val="Arial Narrow"/>
        <family val="2"/>
      </rPr>
      <t>https://drive.google.com/drive/folders/1tvE0ofZQ-JnjbYf9C6PAxqEJkT6BQHuR</t>
    </r>
  </si>
  <si>
    <t>La ficha de caracterización del proceso se envió a etapa de transversalidad el pasado 28 de septiembre de 2022, posterior a ello, se presentará para aprobación del comité de gestión y desempeño. Evidencia:  https://drive.google.com/drive/u/3/folders/1-qYRciA1EBhdDehkRUjwqR_thNGdNjuY</t>
  </si>
  <si>
    <t>El link funciona adecuadamente. . Se recomienda al proceso adelantar las gestiones necesarias para el cumplimiento de esta actividad.</t>
  </si>
  <si>
    <t>En el tercer trimestre del 2022, para realizar el cronograma de digitalización se debe tener inventariado en el Formato Único de Inventario Documental la  documentacion del Archivo central, teniendo en cuenta las tablas de Retencion Documental, esta actividad se encuentra estipulada en el Contrato 417 - 2021 celebrado entre el Fondo de Pasivo Social Ferrocarriles Nacionales de Colombia y Archivos del Estado y Tecnologías de la Información SAS, el invetario documental en el FUID lleva un avance 98%.
El cronograma se realizará, una vez se tenga el fuid verificado con calidad al 100% .Evidencia: https://drive.google.com/drive/folders/1N9tK2KHM0011Foz3AlrklcmmJX-fJBCi</t>
  </si>
  <si>
    <t xml:space="preserve">Verificar la fecha trazada para la ejecucion de la accion  y si es del caso solicitar la reprogramacion y/o reformulacion de la misma, ya que a la fecha presenta 5 años de vencimiento. </t>
  </si>
  <si>
    <t>La Entidad cuenta con un aplicativo para la administración de los documentos electrónicos, el cual fue desarrollado en virtud del Otrosí 002 del contrato N°383 de 2019, celebarado entre el Fondo de Pasivo Social de Ferrocarriles Nacionales de Colombia y la Unión Temporal Archivos 2019.
Evidencia:: Evidencia: https://drive.google.com/drive/folders/1N9tK2KHM0011Foz3AlrklcmmJX-fJBCi</t>
  </si>
  <si>
    <t xml:space="preserve">Por favor tener en cuenta que esta accion de mejora fue formulada en agosto de 2022 y el producto de esta accion de mejora fue el envio de un memorando. Por favor tomar las correcciones corresponientes.  </t>
  </si>
  <si>
    <t xml:space="preserve">
Por medio del memorando con radicado SG – 202202000075713 se solicitó a la Oficina Asesora Jurídica gestionar la modificación del Manual de Contratación del FPS FNC en el sentido de establecer como condición de los contratos de obra y mantenimiento de infraestructura, que su etapa precontractual debe desarrollarse durante el primer semestre de cada vigencia. http://bitly.ws/vjFM</t>
  </si>
  <si>
    <t xml:space="preserve">Se verifico el link suministrado por el proceso y este contiene las evidencias indicadas, se recomienda realizar las gestioens pertinentes para llevar acabo esta actividad. </t>
  </si>
  <si>
    <t>A la fecha el GIT de contabilidad procedió a realizar dos mesas de trabajo en los días 16 y 20 de agosto de 2022 de las cuales dieron como resultado un borrador del citado procedimiento el cual contiene las actividades donde participa el proceso contable, quedando pendiente la interacción con el GIT de Prestaciones Económicas para incorporar las actividades en donde interviene este proceso</t>
  </si>
  <si>
    <t>el 08 de julio de 2022 se realizo mesa de trabajo con los integrantes del proceso seguimiento y evaluación independiente por medio del acta 003 con el siguiente objetivo: Dar a conocer el procedimiento ESDESOPSPT07 CONTROL DE LA INFORMACIÓN DOCUMENTADA para la actualización de la información de los procedimientos por parte de Control Interno.
Evidencias: https://drive.google.com/drive/folders/10Nwc7JywzQNrRzZTsvjVInEiLLsNh6Zh</t>
  </si>
  <si>
    <t>Se realizó actualización de la ficha de caracterización del proceso seguimiento y evaluacion independiente y se envio mediante correo electrenico el 10 de octubre de 2022 a transversalidad con el siguiente asunto: Transversalidad de la modificación, PESEIGCIFC01 la Ficha de Caracterización - Seguimiento y Evaluación Independiente Control Interno
Evidencias: https://drive.google.com/drive/folders/10Nwc7JywzQNrRzZTsvjVInEiLLsNh6Zh</t>
  </si>
  <si>
    <t xml:space="preserve">
Se verifico el link suministrado por el proceso y este contiene las evidencias indicadas, el reporte es coherente con la acción de mejora y la unidad de medida. Se recomienda adelantar las acciones necesarias para cumplir la tarea en el tiempo estipulado. 
</t>
  </si>
  <si>
    <t xml:space="preserve">Durante el tercer trimestre no se actualizó el normograma del proceso seguimiento y evaluación independiente. </t>
  </si>
  <si>
    <t xml:space="preserve">Se avanza en la  elaboración del manual del PESV según la normatividad que aplican en seguridad vial y  se crea  el acta de reunión es cual será diligenciado por el comité que se asigne para realizar las actividades que se programen según los cinco pilares que conforman el plan de seguridad vial. La evidencia se puede ver en:  https://drive.google.com/drive/u/1/folders/19DYqGTgH6Db7LVo62yiAq7n9pe_U0GRr
</t>
  </si>
  <si>
    <t xml:space="preserve">Se recomienda seguir con la actividad para cumplir con la meta trazada, ya que, el plazo esta vencido. </t>
  </si>
  <si>
    <t>Despues de reunion con el IDIGER y con las entidades para la implementación del CAM, se implementa documento y nos encontramos a la espera de la informacion de la universidad distrital Sede Centro para culminar documento y remitir al IDIGER para aprobacion y publicacion del nuevo "PLAN DE AYUDA MUTUA CENTRO MIXTOL. LA evidencia puede verse en :https://drive.google.com/drive/u/1/folders/19DYqGTgH6Db7LVo62yiAq7n9pe_U0GRr</t>
  </si>
  <si>
    <t>Se remitio memorando con la solicitud de las evaluacion en SST a Carlos Julio Ramos de la Oficina Asesora Juridica. https://drive.google.com/drive/u/1/folders/19DYqGTgH6Db7LVo62yiAq7n9pe_U0GRr</t>
  </si>
  <si>
    <t xml:space="preserve">Se realiza mesa de trabajo con Administrativa el dia 17 de agosto https://drive.google.com/drive/u/1/folders/19DYqGTgH6Db7LVo62yiAq7n9pe_U0GRr
</t>
  </si>
  <si>
    <t xml:space="preserve">Se realiza mesa de trabajo con Carlos Julio Ramos para validacion de la informacion de la inclusion de la evaluación de las especificaciones en SST requeridas el pasado 24 de Agosto. https://drive.google.com/drive/u/1/folders/19DYqGTgH6Db7LVo62yiAq7n9pe_U0GRr
</t>
  </si>
  <si>
    <t>En la mesa de trabajo con el area de Bienes compras y Servicios Administrativos se concluyo que este proceso debe ir a traves del manual de contratacion de la entidad, actividad que se esta ejecutando con La Oficina Asesora Jiridica https://drive.google.com/drive/u/1/folders/19DYqGTgH6Db7LVo62yiAq7n9pe_U0GRr</t>
  </si>
  <si>
    <t>No aplica toda vez que se concluyo que no se remitia memorando al GIT Bienes compras y Servicios Administrativos https://drive.google.com/drive/u/1/folders/19DYqGTgH6Db7LVo62yiAq7n9pe_U0GRr</t>
  </si>
  <si>
    <t>Se remitio memorando con la solicitud de las evaluacion en SST a Carlos Julio Ramos de la Oficina Asesora Juridica
https://drive.google.com/drive/u/1/folders/19DYqGTgH6Db7LVo62yiAq7n9pe_U0GRr</t>
  </si>
  <si>
    <t xml:space="preserve">Se esta realizando actualizacion de la matriz legal en el formato APGDOSGEFO08 NORMOGRAMA INSTITUCIONAL https://drive.google.com/drive/u/1/folders/19DYqGTgH6Db7LVo62yiAq7n9pe_U0GRr
</t>
  </si>
  <si>
    <t>Se recomienda diligenciar  el formato SOLICITUD DE ACCIONES CORRECTIVAS O PREVENTIVAS COD: PEMYMOPSFO15.</t>
  </si>
  <si>
    <t>Se esta ejecutando actualizacion de los indicadores a los nuevos formatos para remision a la OPS  https://drive.google.com/drive/u/1/folders/19DYqGTgH6Db7LVo62yiAq7n9pe_U0GRr</t>
  </si>
  <si>
    <t>Avance en la actualizacion del programa de inspecciones de puesto de trabajo
https://drive.google.com/drive/u/1/folders/19DYqGTgH6Db7LVo62yiAq7n9pe_U0GRr</t>
  </si>
  <si>
    <t>Se realiza mesa de trabajo con gesrion Tic´s y se concluye la inclusion del Plan de comunicación de SST  a traves del Manual del SG-SST https://drive.google.com/drive/u/1/folders/19DYqGTgH6Db7LVo62yiAq7n9pe_U0GRr</t>
  </si>
  <si>
    <t xml:space="preserve">Mediante correo electrónico se remitió a la Alta Dirección el memorando GITTH - 202202100059133, con ASUNTO: CONFORMACIÓN DE GRUPOS INTERNOS DE TRABAJO DE COBRO POR JURISDICCIÓN
COACTIVA Y EL GIT GESTIÓN DE COBRO PERSUASIVO, en la cual se informa la limitación para la conformación de los Grupos Internos de Trabajo Cobro por Jurisdicción Coactiva y el GIT Gestión de Cobro Persuasivo, por la limitada planta de personal de la Entidad.
Evidencia: Fila 124- Correo comunicación  memorando GITTH - 202202100059133
Fila 124- memorando GITTH - 202202100059133
https://drive.google.com/drive/folders/1BFaJIvkzlyhOYC5hJBwujVBpj7jQdDoT
</t>
  </si>
  <si>
    <t xml:space="preserve">Se expedió la Resolución No. 1268 de 05/09/2022, "Por medio de la cual se suprimen los Grupos Internos de Trabajo de Cobro  Persuasivo y Cobro Coactivo y se reasignan unas funciones"
Evidencia: Fila 125 - Resolución No. 1268 de 2022
https://drive.google.com/drive/folders/1BFaJIvkzlyhOYC5hJBwujVBpj7jQdDoT
</t>
  </si>
  <si>
    <t xml:space="preserve">Acantando el lineamiento definido en la Resolución No. 1268 de 05/09/2022, se proyectó la actualizción del organigrama y solicitar a Oficina Asesora de Planeación y Sistemas la modificación del documento. 
En este momento el documento proyecto de actualización, se encuentra en validación por parte de la Secretaria General, a fin de ser enviado a oficina de OPS comunicando dicha actualización. 
Evidencia: Fila 126- Proyecto actualización organigrama FPS-FNC -  2022
https://drive.google.com/drive/folders/1BFaJIvkzlyhOYC5hJBwujVBpj7jQdDoT
</t>
  </si>
  <si>
    <t xml:space="preserve">Acatando el lineamiento de la Resolución No. 1268 de 05/09/2022, "Por medio de la cual se suprimen los Grupos Internos de Trabajo de Cobro  Persuasivo y Cobro Coactivo y se reasignan unas funciones", se inició la actualización del Manual de Funciones y de Competencias Laborales.
A la fecha se tienen identificados las necesidades de actualización del documento para someter a aprobación. 
Evidencia: Fila 127- Proyecto Actualizaciones del Manual de Funciones 
https://drive.google.com/drive/folders/1BFaJIvkzlyhOYC5hJBwujVBpj7jQdDoT
</t>
  </si>
  <si>
    <t xml:space="preserve">El link funciona correctamente. Se recomienda al proceso adelantar las gestiones necesarias para el cumplimiento de esta actividad, ya que esta vencida. </t>
  </si>
  <si>
    <t>Se realizo la actualizacion del procedimiento MIGPEGPEPT26 PAGO DE CONDENAS JUDICIALES  (Sentencias) agregando puntos de control que permitan un adecuado monitoreo a las solicitudes que se han tramitado. El cual se encuentra en revision tecnica por parte de la Oficina Asesora de Planeacion.
Evidencia https://drive.google.com/drive/folders/19EGOKa8XsKJleU4MBxDqfqkorPbjQOep</t>
  </si>
  <si>
    <t>El Fondo no ha podido adelantar las gestiones de la conciliación, dado que Ferrovias fue supfrimidad y liquidada mediante el decreto No. DECRETO 1791 DE JUNIO 26 DE 2003 https://drive.google.com/drive/folders/1Joq8yTRgR8UrAuhu17QuZx6UOWYZY1SC</t>
  </si>
  <si>
    <t>Mediante EXPEDIENTE 69251 FERROCARRIL DEL PACIFICO SAS EN LIQUIDACION JUDICIAL, da respuesta al radicado 202202300098451 del FPS,  informando que los bienes inmuebles en el área del Pacifico excepto de los bienes de la Merced Caldas, están siendo utilizados por el concesionario, se adjunta documento oficial y técnico que determina la utilidad de éstos para el desarrollo del modo férreo. ver evidencia https://drive.google.com/drive/folders/1Joq8yTRgR8UrAuhu17QuZx6UOWYZY1SC</t>
  </si>
  <si>
    <t>Se verifico el link suministrado por el proceso y este contiene las evidencias indicadas,Se recomienda al proceso realizar las gestiones pertinentes para  la terminacion de esta actividad.   https://drive.google.com/drive/folders/1hT82ygJjkE1M4Kd0ZftiJE6Dz9tHPhXb</t>
  </si>
  <si>
    <t>Se cuenta con la proyección del documento denominado matriz legal, la cual será remitifda para revisión ténica de OPS a sin de lograr su codificación en el SIG.
https://drive.google.com/drive/folders/1BFaJIvkzlyhOYC5hJBwujVBpj7jQdDoT</t>
  </si>
  <si>
    <t>Se cuenta con la proyección del documento denominado  plan anual de trabajo del SG-SST, la cual será remitifda para revisión ténica de OPS a sin de lograr su codificación en el SIG.
https://drive.google.com/drive/folders/1BFaJIvkzlyhOYC5hJBwujVBpj7jQdDoT</t>
  </si>
  <si>
    <t>Se tiene programada una mesa de trabajo con con GIT administrativa  para validacion del mantenimiento de instalaciones, maquinas y herramientas que permita el seguimiento desde SG-SST, la fecha de esta reunión es para el mes de octubre/2022.
https://drive.google.com/drive/folders/1BFaJIvkzlyhOYC5hJBwujVBpj7jQdDoT</t>
  </si>
  <si>
    <t>El procedimiento se  encuentra en proceso de construcción y tiene un porcentaje de avance del 15%, se esta elaborando teniendo en cuenta la herramienta  "OSTICKET- FPS que se implemento para el proceso  de apoyo a la gestion del soporte tecnico de usuarios.
Evidencia en: https://drive.google.com/drive/u/0/folders/1M0xnSJzlVh-LIVgj-8Po2AjGJF_yKcb2</t>
  </si>
  <si>
    <t xml:space="preserve">El link funciona adecuadamente y contiene las evidencias descritas. Por favor adelantar las gestiones pertinentes para terminar esta actividad. </t>
  </si>
  <si>
    <t>El procedimiento se encuentra en proceso de actualización con un avance del 40%.
La evidencia en:https://drive.google.com/drive/u/0/folders/1M0xnSJzlVh-LIVgj-8Po2AjGJF_yKcb2</t>
  </si>
  <si>
    <t>Se recomienda al proceso adelantar las tareas necesarias para terminar esta actividad en el tiempo establecido.</t>
  </si>
  <si>
    <t>Se realizó la actualización de los procedimientos el cual cuentan con estado de avance: 
APGTSOPSPT01 PUBLICACIÓN Y ACTUALIZACIÓN DE INFORMACIÓN EN MEDIOS ELECTRÓNICOS (PAGINA WEB - INTRANET) V7, con un avance del 60%
SOPORTE TECNICO A USUARIOS V3, El procedimiento se  encuentra en proceso de construcción y tiene un porcentaje de avance del 15%, se esta elaborando teniendo en cuenta la herramienta  "OSTICKET- FPS que se implemento para el proceso  de apoyo a la gestion del soporte tecnico de usuarios.
APGTSOPSPT06 CREACIÓN, MODIFICAIÓN Y ELIMINACIÓN DE USUARIOS EN EL SISTEMA V5 , con avance de 72%
APGTSOPSPT08 INVENTARIO, CLASIFICACIÓN Y ETIQUETADO DE ACTIVOS DE INFORMACIÓN V1, con un avance del 70%
Evidencia en: https://drive.google.com/drive/u/0/folders/1M0xnSJzlVh-LIVgj-8Po2AjGJF_yKcb2</t>
  </si>
  <si>
    <t xml:space="preserve">
Se verifico el link suministrado por el proceso y este contiene las evidencias indicadas, el reporte es coherente con la acción de mejora y la unidad de medida, se recomienda verificar la fecha trazada para la ejecución de la acción.</t>
  </si>
  <si>
    <t>En la actualización de procedimiento se esta validando que los riesgos identificados cuenten con los puntos de control con la frecuencia de aplicación y los responsables de aplicarlos. La evidencia en los procedimientos en actualización  Evidencia en: https://drive.google.com/drive/u/0/folders/1M0xnSJzlVh-LIVgj-8Po2AjGJF_yKcb2</t>
  </si>
  <si>
    <t>Se dio inicio al proceso de mantenimiento preventivo mediante el contrato IPMC-FPS-015-2022 ,  para lo cual el grupo de almacén ya tiene seleccionados y definidos los equipos que deben ser revisados por el proveedor, donde se realizará la actividad de identificación de aquellos elementos tanto obsoletos como técnicamente no utilizables, actividad que se entregará al final del contrato para que el grupo de bienes y servicios administrativos realice el proceso para dar de baja, si corresponde.
https://drive.google.com/drive/u/0/folders/1M0xnSJzlVh-LIVgj-8Po2AjGJF_yKcb2</t>
  </si>
  <si>
    <t xml:space="preserve">Se recomienda al proceso realizar aplicación de los principios de autocontrol y autogestion , asi como adelantar las gestiones pertinentes para cumplir esta actividad 
Verificar la fecha trazada para la ejecucion de la accion  y adelantar la tarea ya que la accion se encuentra vencida. </t>
  </si>
  <si>
    <t xml:space="preserve">Una vez terminado el proceso de identificación y valoración por el proveedor mediante el contrato contrato IPMC-FPS-015-2022, se realizará la mesa de trabajo entre el proceso de TICS y bienes y servicios administrativos con el fin de revisar la relación entregada por el provvedor y proceder con la baja de los equipos o elementos que correspondan por obsolecencia
</t>
  </si>
  <si>
    <t xml:space="preserve">Por favor tener en cuenta que esta accion de mejora fue formulada en agosto de 2022 . Por favor tomar las correcciones corresponientes.  </t>
  </si>
  <si>
    <t>Se dio inicio al proceso de mantenimiento preventivo mediante el contratoIPMC-FPS-015-2022, dentro del cual se establecio como requisito "diagnosticar, verificar y recomendar si el equipo cumple con las condiciones para un desempeño óptimo de las labores en la que se va a desempeñar. Actualizaciones del hardware de ser necesarias y si no
superan el 60% del costo del equipo, se recomendarán el reemplazo de piezas y componentes de ser necesarios, entre los
cuales pueden estar, cambio de disco duro, fuente de poder aumento de la memoria RAM, cambio de teclado o mouse por
deterioro. Estos cambios deben ser verificados y debidamente sustentados por el contratista " y las actividades de : Diligenciar el Formato APGTSOPSFO02 HOJA DE VIDA DE EQUIPOS INFORMÁTICOS de la entidad de acuerdo con el Sistema de Gestión de Calidad; Diligenciar las características de los equipos intervenidos de acuerdo con el formato de
inventario de equipos de la entidad.
https://drive.google.com/drive/u/0/folders/1M0xnSJzlVh-LIVgj-8Po2AjGJF_yKcb2</t>
  </si>
  <si>
    <t xml:space="preserve">Se enviaron correos a subdireccion de prestaciones sociales, oficina juridica y subdireccion financiera,  no se asume la responsabilidad de la accion por ninguno de los 3 procesos. </t>
  </si>
  <si>
    <t xml:space="preserve">Se recomienda hacer una mesa de trabajo para definir quien es el responsable de la accion de mejora </t>
  </si>
  <si>
    <t xml:space="preserve">El proceso no se hace responsable. Se recomienda hacer una mesa de trabajo para definir quien debe ejecutar esta accion de mejora. </t>
  </si>
  <si>
    <t>Se verifico el link sumistrado y contiene las evidencias suministradas.  se recomienda diligenciar el anexo 1  de  la circular DG- 202201000001294 solicitado por control interno.https://drive.google.com/drive/folders/1psijtBnnILFDVyDQOK7gDhmtkacTRxN5   la circular se encuentra en este link  pendiente de enviar con memorando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</si>
</sst>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m/d/yyyy"/>
    <numFmt numFmtId="166" formatCode="yyyy/mm/dd"/>
  </numFmts>
  <fonts count="67" x14ac:knownFonts="1">
    <font>
      <sz val="11"/>
      <color theme="1"/>
      <name val="Calibri"/>
      <family val="2"/>
      <scheme val="minor"/>
    </font>
    <font>
      <sz val="14"/>
      <color rgb="FF000000"/>
      <name val="Arial"/>
      <family val="2"/>
    </font>
    <font>
      <sz val="11"/>
      <name val="Arial"/>
      <family val="2"/>
    </font>
    <font>
      <b/>
      <sz val="14"/>
      <color rgb="FF000000"/>
      <name val="Arial"/>
      <family val="2"/>
    </font>
    <font>
      <sz val="11"/>
      <color rgb="FF000000"/>
      <name val="Arial"/>
      <family val="2"/>
    </font>
    <font>
      <b/>
      <sz val="11"/>
      <color rgb="FFFFFFFF"/>
      <name val="Calibri"/>
      <family val="2"/>
    </font>
    <font>
      <sz val="11"/>
      <color rgb="FF000000"/>
      <name val="Calibri"/>
      <family val="2"/>
    </font>
    <font>
      <sz val="12"/>
      <color rgb="FF000000"/>
      <name val="Arial Narrow"/>
      <family val="2"/>
    </font>
    <font>
      <sz val="12"/>
      <color theme="1"/>
      <name val="Arial Narrow"/>
      <family val="2"/>
    </font>
    <font>
      <sz val="16"/>
      <color theme="1"/>
      <name val="Arial Narrow"/>
      <family val="2"/>
    </font>
    <font>
      <sz val="12"/>
      <color rgb="FF0C0C0C"/>
      <name val="Arial Narrow"/>
      <family val="2"/>
    </font>
    <font>
      <sz val="14"/>
      <color theme="1"/>
      <name val="Arial Narrow"/>
      <family val="2"/>
    </font>
    <font>
      <sz val="14"/>
      <color rgb="FF000000"/>
      <name val="Calibri"/>
      <family val="2"/>
    </font>
    <font>
      <sz val="14"/>
      <color rgb="FF000000"/>
      <name val="Arial Narrow"/>
      <family val="2"/>
    </font>
    <font>
      <sz val="12"/>
      <color rgb="FFFF0000"/>
      <name val="Arial Narrow"/>
      <family val="2"/>
    </font>
    <font>
      <sz val="11"/>
      <color rgb="FF000000"/>
      <name val="Arial Narrow"/>
      <family val="2"/>
    </font>
    <font>
      <b/>
      <sz val="12"/>
      <color rgb="FF000000"/>
      <name val="Arial Narrow"/>
      <family val="2"/>
    </font>
    <font>
      <b/>
      <sz val="18"/>
      <color rgb="FFFFFFFF"/>
      <name val="Calibri"/>
      <family val="2"/>
    </font>
    <font>
      <sz val="18"/>
      <color rgb="FF000000"/>
      <name val="Calibri"/>
      <family val="2"/>
    </font>
    <font>
      <sz val="18"/>
      <color rgb="FF000000"/>
      <name val="Arial"/>
      <family val="2"/>
    </font>
    <font>
      <sz val="18"/>
      <color theme="1"/>
      <name val="Calibri"/>
      <family val="2"/>
    </font>
    <font>
      <b/>
      <sz val="22"/>
      <color theme="1"/>
      <name val="Calibri"/>
      <family val="2"/>
    </font>
    <font>
      <sz val="22"/>
      <color theme="1"/>
      <name val="Calibri"/>
      <family val="2"/>
    </font>
    <font>
      <sz val="18"/>
      <color theme="1"/>
      <name val="Arial"/>
      <family val="2"/>
    </font>
    <font>
      <b/>
      <sz val="18"/>
      <color theme="1"/>
      <name val="Calibri"/>
      <family val="2"/>
    </font>
    <font>
      <u/>
      <sz val="18"/>
      <color theme="1"/>
      <name val="Calibri"/>
      <family val="2"/>
    </font>
    <font>
      <sz val="18"/>
      <color rgb="FF000000"/>
      <name val="Arial Narrow"/>
      <family val="2"/>
    </font>
    <font>
      <sz val="18"/>
      <color rgb="FF000000"/>
      <name val="Times New Roman"/>
      <family val="1"/>
    </font>
    <font>
      <b/>
      <sz val="18"/>
      <color rgb="FF000000"/>
      <name val="Calibri"/>
      <family val="2"/>
    </font>
    <font>
      <sz val="11"/>
      <color theme="1"/>
      <name val="Arial"/>
      <family val="2"/>
    </font>
    <font>
      <b/>
      <sz val="22"/>
      <color rgb="FF000000"/>
      <name val="Calibri"/>
      <family val="2"/>
    </font>
    <font>
      <b/>
      <sz val="18"/>
      <color rgb="FF000000"/>
      <name val="Arial Narrow"/>
      <family val="2"/>
    </font>
    <font>
      <b/>
      <sz val="18"/>
      <color rgb="FF000000"/>
      <name val="Arial"/>
      <family val="2"/>
    </font>
    <font>
      <b/>
      <sz val="18"/>
      <color theme="1"/>
      <name val="Arial"/>
      <family val="2"/>
    </font>
    <font>
      <b/>
      <sz val="18"/>
      <color rgb="FF0C0C0C"/>
      <name val="Arial"/>
      <family val="2"/>
    </font>
    <font>
      <sz val="18"/>
      <color rgb="FFFF0000"/>
      <name val="Calibri"/>
      <family val="2"/>
    </font>
    <font>
      <sz val="22"/>
      <color rgb="FF000000"/>
      <name val="Calibri"/>
      <family val="2"/>
    </font>
    <font>
      <sz val="20"/>
      <color rgb="FF000000"/>
      <name val="Calibri"/>
      <family val="2"/>
    </font>
    <font>
      <sz val="20"/>
      <color theme="1"/>
      <name val="Calibri"/>
      <family val="2"/>
    </font>
    <font>
      <u/>
      <sz val="18"/>
      <color rgb="FF000000"/>
      <name val="Calibri"/>
      <family val="2"/>
    </font>
    <font>
      <u/>
      <sz val="18"/>
      <color rgb="FF1155CC"/>
      <name val="Calibri"/>
      <family val="2"/>
    </font>
    <font>
      <sz val="16"/>
      <color rgb="FF000000"/>
      <name val="Calibri"/>
      <family val="2"/>
    </font>
    <font>
      <sz val="24"/>
      <color theme="1"/>
      <name val="Calibri"/>
      <family val="2"/>
    </font>
    <font>
      <sz val="18"/>
      <color theme="1"/>
      <name val="Arial Narrow"/>
      <family val="2"/>
    </font>
    <font>
      <sz val="11"/>
      <color indexed="8"/>
      <name val="Calibri"/>
      <family val="2"/>
    </font>
    <font>
      <sz val="18"/>
      <color rgb="FFFF0000"/>
      <name val="Arial"/>
      <family val="2"/>
    </font>
    <font>
      <sz val="18"/>
      <name val="Arial"/>
      <family val="2"/>
    </font>
    <font>
      <sz val="18"/>
      <color theme="4"/>
      <name val="Arial"/>
      <family val="2"/>
    </font>
    <font>
      <sz val="18"/>
      <color theme="5"/>
      <name val="Arial"/>
      <family val="2"/>
    </font>
    <font>
      <b/>
      <sz val="18"/>
      <name val="Arial"/>
      <family val="2"/>
    </font>
    <font>
      <sz val="12"/>
      <name val="Arial Narrow"/>
      <family val="2"/>
    </font>
    <font>
      <b/>
      <sz val="11"/>
      <color theme="0"/>
      <name val="Calibri"/>
      <family val="2"/>
    </font>
    <font>
      <sz val="11"/>
      <color theme="1"/>
      <name val="Arial Narrow"/>
      <family val="2"/>
    </font>
    <font>
      <b/>
      <sz val="11"/>
      <color theme="1"/>
      <name val="Arial Narrow"/>
      <family val="2"/>
    </font>
    <font>
      <b/>
      <sz val="12"/>
      <color theme="1"/>
      <name val="Arial Narrow"/>
      <family val="2"/>
    </font>
    <font>
      <b/>
      <sz val="11"/>
      <color rgb="FF000000"/>
      <name val="Calibri"/>
      <family val="2"/>
    </font>
    <font>
      <sz val="11"/>
      <color theme="1"/>
      <name val="Calibri"/>
      <family val="2"/>
      <scheme val="minor"/>
    </font>
    <font>
      <b/>
      <sz val="12"/>
      <name val="Arial Narrow"/>
      <family val="2"/>
    </font>
    <font>
      <b/>
      <sz val="9"/>
      <color indexed="81"/>
      <name val="Tahoma"/>
      <family val="2"/>
    </font>
    <font>
      <sz val="9"/>
      <color indexed="81"/>
      <name val="Tahoma"/>
      <family val="2"/>
    </font>
    <font>
      <sz val="18"/>
      <name val="Calibri"/>
      <family val="2"/>
    </font>
    <font>
      <b/>
      <sz val="14"/>
      <color theme="1"/>
      <name val="Arial Narrow"/>
      <family val="2"/>
    </font>
    <font>
      <sz val="22"/>
      <name val="Calibri"/>
      <family val="2"/>
    </font>
    <font>
      <sz val="18"/>
      <color indexed="8"/>
      <name val="Calibri"/>
      <family val="2"/>
    </font>
    <font>
      <u/>
      <sz val="11"/>
      <color theme="10"/>
      <name val="Calibri"/>
      <family val="2"/>
      <scheme val="minor"/>
    </font>
    <font>
      <b/>
      <sz val="20"/>
      <color theme="1"/>
      <name val="Arial"/>
      <family val="2"/>
    </font>
    <font>
      <sz val="16"/>
      <name val="Arial"/>
      <family val="2"/>
    </font>
  </fonts>
  <fills count="68">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rgb="FF666699"/>
        <bgColor rgb="FF666699"/>
      </patternFill>
    </fill>
    <fill>
      <patternFill patternType="solid">
        <fgColor rgb="FF548135"/>
        <bgColor rgb="FF548135"/>
      </patternFill>
    </fill>
    <fill>
      <patternFill patternType="solid">
        <fgColor rgb="FFDEEAF6"/>
        <bgColor rgb="FFDEEAF6"/>
      </patternFill>
    </fill>
    <fill>
      <patternFill patternType="solid">
        <fgColor rgb="FFDBE5F1"/>
        <bgColor rgb="FFDBE5F1"/>
      </patternFill>
    </fill>
    <fill>
      <patternFill patternType="solid">
        <fgColor rgb="FF9CC2E5"/>
        <bgColor rgb="FF9CC2E5"/>
      </patternFill>
    </fill>
    <fill>
      <patternFill patternType="solid">
        <fgColor rgb="FF8DB3E2"/>
        <bgColor rgb="FF8DB3E2"/>
      </patternFill>
    </fill>
    <fill>
      <patternFill patternType="solid">
        <fgColor rgb="FFFFFF00"/>
        <bgColor rgb="FFFFFF00"/>
      </patternFill>
    </fill>
    <fill>
      <patternFill patternType="solid">
        <fgColor rgb="FFC5E0B3"/>
        <bgColor rgb="FFC5E0B3"/>
      </patternFill>
    </fill>
    <fill>
      <patternFill patternType="solid">
        <fgColor rgb="FFD0CECE"/>
        <bgColor rgb="FFD0CECE"/>
      </patternFill>
    </fill>
    <fill>
      <patternFill patternType="solid">
        <fgColor rgb="FFD8D8D8"/>
        <bgColor rgb="FFD8D8D8"/>
      </patternFill>
    </fill>
    <fill>
      <patternFill patternType="solid">
        <fgColor rgb="FFFFCCFF"/>
        <bgColor rgb="FFFFCCFF"/>
      </patternFill>
    </fill>
    <fill>
      <patternFill patternType="solid">
        <fgColor rgb="FFF2DBDB"/>
        <bgColor rgb="FFF2DBDB"/>
      </patternFill>
    </fill>
    <fill>
      <patternFill patternType="solid">
        <fgColor rgb="FFFFE598"/>
        <bgColor rgb="FFFFE598"/>
      </patternFill>
    </fill>
    <fill>
      <patternFill patternType="solid">
        <fgColor rgb="FFBDD6EE"/>
        <bgColor rgb="FFBDD6EE"/>
      </patternFill>
    </fill>
    <fill>
      <patternFill patternType="solid">
        <fgColor rgb="FFB8CCE4"/>
        <bgColor rgb="FFB8CCE4"/>
      </patternFill>
    </fill>
    <fill>
      <patternFill patternType="solid">
        <fgColor rgb="FFC2D69B"/>
        <bgColor rgb="FFC2D69B"/>
      </patternFill>
    </fill>
    <fill>
      <patternFill patternType="solid">
        <fgColor rgb="FFF4FB9F"/>
        <bgColor rgb="FFF4FB9F"/>
      </patternFill>
    </fill>
    <fill>
      <patternFill patternType="solid">
        <fgColor rgb="FFFFFF99"/>
        <bgColor rgb="FFFFFF99"/>
      </patternFill>
    </fill>
    <fill>
      <patternFill patternType="solid">
        <fgColor rgb="FF339966"/>
        <bgColor rgb="FF339966"/>
      </patternFill>
    </fill>
    <fill>
      <patternFill patternType="solid">
        <fgColor rgb="FFDEEAF6"/>
        <bgColor rgb="FFFFFFFF"/>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7" tint="0.79998168889431442"/>
        <bgColor rgb="FFDEEAF6"/>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8" tint="0.39997558519241921"/>
        <bgColor rgb="FF9CC2E5"/>
      </patternFill>
    </fill>
    <fill>
      <patternFill patternType="solid">
        <fgColor theme="8" tint="0.39997558519241921"/>
        <bgColor rgb="FF8DB3E2"/>
      </patternFill>
    </fill>
    <fill>
      <patternFill patternType="solid">
        <fgColor theme="8" tint="0.39997558519241921"/>
        <bgColor indexed="64"/>
      </patternFill>
    </fill>
    <fill>
      <patternFill patternType="solid">
        <fgColor theme="8" tint="0.39997558519241921"/>
        <bgColor rgb="FFFFFFFF"/>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8" tint="0.39997558519241921"/>
        <bgColor rgb="FF92CDDC"/>
      </patternFill>
    </fill>
    <fill>
      <patternFill patternType="solid">
        <fgColor theme="7" tint="0.59999389629810485"/>
        <bgColor rgb="FFFFFFFF"/>
      </patternFill>
    </fill>
    <fill>
      <patternFill patternType="solid">
        <fgColor theme="7" tint="0.59999389629810485"/>
        <bgColor indexed="64"/>
      </patternFill>
    </fill>
    <fill>
      <patternFill patternType="solid">
        <fgColor theme="5" tint="0.79998168889431442"/>
        <bgColor rgb="FFF7CAAC"/>
      </patternFill>
    </fill>
    <fill>
      <patternFill patternType="solid">
        <fgColor theme="5" tint="0.79998168889431442"/>
        <bgColor indexed="64"/>
      </patternFill>
    </fill>
    <fill>
      <patternFill patternType="solid">
        <fgColor theme="5" tint="0.79998168889431442"/>
        <bgColor rgb="FFFFFFFF"/>
      </patternFill>
    </fill>
    <fill>
      <patternFill patternType="solid">
        <fgColor rgb="FFF4FB9F"/>
        <bgColor indexed="64"/>
      </patternFill>
    </fill>
    <fill>
      <patternFill patternType="solid">
        <fgColor rgb="FFFF0000"/>
        <bgColor rgb="FFFF0000"/>
      </patternFill>
    </fill>
    <fill>
      <patternFill patternType="solid">
        <fgColor rgb="FFE36C09"/>
        <bgColor rgb="FFE36C09"/>
      </patternFill>
    </fill>
    <fill>
      <patternFill patternType="solid">
        <fgColor rgb="FFFBD4B4"/>
        <bgColor rgb="FFFBD4B4"/>
      </patternFill>
    </fill>
    <fill>
      <patternFill patternType="solid">
        <fgColor rgb="FFFFCCFF"/>
        <bgColor rgb="FFFFFFFF"/>
      </patternFill>
    </fill>
    <fill>
      <patternFill patternType="solid">
        <fgColor rgb="FFFFFF00"/>
        <bgColor indexed="64"/>
      </patternFill>
    </fill>
    <fill>
      <patternFill patternType="solid">
        <fgColor theme="3" tint="0.79998168889431442"/>
        <bgColor rgb="FFD8D8D8"/>
      </patternFill>
    </fill>
    <fill>
      <patternFill patternType="solid">
        <fgColor theme="7" tint="0.59999389629810485"/>
        <bgColor rgb="FF8DB3E2"/>
      </patternFill>
    </fill>
    <fill>
      <patternFill patternType="solid">
        <fgColor theme="5" tint="0.79998168889431442"/>
        <bgColor rgb="FFFFCCFF"/>
      </patternFill>
    </fill>
    <fill>
      <patternFill patternType="solid">
        <fgColor theme="8" tint="0.79998168889431442"/>
        <bgColor indexed="64"/>
      </patternFill>
    </fill>
    <fill>
      <patternFill patternType="solid">
        <fgColor theme="8" tint="0.79998168889431442"/>
        <bgColor rgb="FFFFFFFF"/>
      </patternFill>
    </fill>
    <fill>
      <patternFill patternType="solid">
        <fgColor theme="6" tint="0.39997558519241921"/>
        <bgColor indexed="64"/>
      </patternFill>
    </fill>
    <fill>
      <patternFill patternType="solid">
        <fgColor theme="6" tint="0.39997558519241921"/>
        <bgColor rgb="FFD0CECE"/>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9.9978637043366805E-2"/>
        <bgColor rgb="FFD8D8D8"/>
      </patternFill>
    </fill>
    <fill>
      <patternFill patternType="solid">
        <fgColor theme="9" tint="0.79998168889431442"/>
        <bgColor rgb="FF92CDDC"/>
      </patternFill>
    </fill>
    <fill>
      <patternFill patternType="solid">
        <fgColor theme="2" tint="-9.9978637043366805E-2"/>
        <bgColor rgb="FFD0CECE"/>
      </patternFill>
    </fill>
    <fill>
      <patternFill patternType="solid">
        <fgColor theme="7" tint="0.79998168889431442"/>
        <bgColor rgb="FFFFE598"/>
      </patternFill>
    </fill>
    <fill>
      <patternFill patternType="solid">
        <fgColor theme="8" tint="0.39997558519241921"/>
        <bgColor rgb="FFFFCCFF"/>
      </patternFill>
    </fill>
    <fill>
      <patternFill patternType="solid">
        <fgColor theme="7" tint="0.59999389629810485"/>
        <bgColor rgb="FFFFE598"/>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C5E0B3"/>
      </patternFill>
    </fill>
    <fill>
      <patternFill patternType="solid">
        <fgColor theme="9" tint="0.59999389629810485"/>
        <bgColor rgb="FFFFFFFF"/>
      </patternFill>
    </fill>
    <fill>
      <patternFill patternType="solid">
        <fgColor rgb="FFC5E0B3"/>
        <bgColor rgb="FFFFFFFF"/>
      </patternFill>
    </fill>
    <fill>
      <patternFill patternType="solid">
        <fgColor theme="9" tint="0.59999389629810485"/>
        <bgColor rgb="FFBDD6EE"/>
      </patternFill>
    </fill>
  </fills>
  <borders count="51">
    <border>
      <left/>
      <right/>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s>
  <cellStyleXfs count="8">
    <xf numFmtId="0" fontId="0" fillId="0" borderId="0"/>
    <xf numFmtId="0" fontId="44" fillId="0" borderId="0"/>
    <xf numFmtId="9" fontId="4" fillId="0" borderId="0" applyFont="0" applyFill="0" applyBorder="0" applyAlignment="0" applyProtection="0"/>
    <xf numFmtId="9" fontId="56" fillId="0" borderId="0" applyFont="0" applyFill="0" applyBorder="0" applyAlignment="0" applyProtection="0"/>
    <xf numFmtId="0" fontId="4" fillId="0" borderId="0"/>
    <xf numFmtId="0" fontId="4" fillId="0" borderId="0"/>
    <xf numFmtId="0" fontId="44" fillId="0" borderId="0"/>
    <xf numFmtId="0" fontId="64" fillId="0" borderId="0" applyNumberFormat="0" applyFill="0" applyBorder="0" applyAlignment="0" applyProtection="0"/>
  </cellStyleXfs>
  <cellXfs count="726">
    <xf numFmtId="0" fontId="0" fillId="0" borderId="0" xfId="0"/>
    <xf numFmtId="0" fontId="4" fillId="0" borderId="0" xfId="0" applyFont="1"/>
    <xf numFmtId="0" fontId="4" fillId="0" borderId="0" xfId="0" applyFont="1" applyAlignment="1">
      <alignment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6" fillId="6" borderId="9" xfId="0" applyFont="1" applyFill="1" applyBorder="1" applyAlignment="1">
      <alignment vertical="center" wrapText="1"/>
    </xf>
    <xf numFmtId="164" fontId="7" fillId="6" borderId="18" xfId="0" applyNumberFormat="1" applyFont="1" applyFill="1" applyBorder="1" applyAlignment="1">
      <alignment horizontal="center" vertical="center" wrapText="1"/>
    </xf>
    <xf numFmtId="0" fontId="7" fillId="6" borderId="17" xfId="0" applyFont="1" applyFill="1" applyBorder="1" applyAlignment="1">
      <alignment horizontal="center" vertical="center" wrapText="1"/>
    </xf>
    <xf numFmtId="9" fontId="7" fillId="6" borderId="17" xfId="0" applyNumberFormat="1" applyFont="1" applyFill="1" applyBorder="1" applyAlignment="1">
      <alignment horizontal="center" vertical="center" wrapText="1"/>
    </xf>
    <xf numFmtId="164" fontId="7" fillId="6" borderId="17" xfId="0" applyNumberFormat="1" applyFont="1" applyFill="1" applyBorder="1" applyAlignment="1">
      <alignment horizontal="center" vertical="center" wrapText="1"/>
    </xf>
    <xf numFmtId="9" fontId="8" fillId="6" borderId="17" xfId="0" applyNumberFormat="1" applyFont="1" applyFill="1" applyBorder="1" applyAlignment="1">
      <alignment horizontal="center" vertical="center" wrapText="1"/>
    </xf>
    <xf numFmtId="9" fontId="8" fillId="6" borderId="17" xfId="0" applyNumberFormat="1" applyFont="1" applyFill="1" applyBorder="1" applyAlignment="1">
      <alignment horizontal="left" vertical="center" wrapText="1"/>
    </xf>
    <xf numFmtId="0" fontId="7" fillId="6" borderId="9" xfId="0" applyFont="1" applyFill="1" applyBorder="1" applyAlignment="1">
      <alignment horizontal="center" vertical="center" wrapText="1"/>
    </xf>
    <xf numFmtId="9" fontId="7" fillId="6" borderId="17" xfId="0" applyNumberFormat="1" applyFont="1" applyFill="1" applyBorder="1" applyAlignment="1">
      <alignment horizontal="left" vertical="center" wrapText="1"/>
    </xf>
    <xf numFmtId="0" fontId="7" fillId="6" borderId="18" xfId="0" applyFont="1" applyFill="1" applyBorder="1" applyAlignment="1">
      <alignment horizontal="center" vertical="center" wrapText="1"/>
    </xf>
    <xf numFmtId="0" fontId="7" fillId="6" borderId="17" xfId="0" applyFont="1" applyFill="1" applyBorder="1" applyAlignment="1">
      <alignment vertical="center" wrapText="1"/>
    </xf>
    <xf numFmtId="0" fontId="8" fillId="6" borderId="17" xfId="0" applyFont="1" applyFill="1" applyBorder="1" applyAlignment="1">
      <alignment horizontal="left" vertical="center" wrapText="1"/>
    </xf>
    <xf numFmtId="0" fontId="8" fillId="6" borderId="9" xfId="0" applyFont="1" applyFill="1" applyBorder="1" applyAlignment="1">
      <alignment horizontal="center" vertical="center" wrapText="1"/>
    </xf>
    <xf numFmtId="0" fontId="7" fillId="6" borderId="17" xfId="0" applyFont="1" applyFill="1" applyBorder="1" applyAlignment="1">
      <alignment horizontal="left" vertical="center" wrapText="1"/>
    </xf>
    <xf numFmtId="0" fontId="6" fillId="6" borderId="17" xfId="0" applyFont="1" applyFill="1" applyBorder="1" applyAlignment="1">
      <alignment vertical="center" wrapText="1"/>
    </xf>
    <xf numFmtId="0" fontId="7" fillId="6" borderId="12" xfId="0" applyFont="1" applyFill="1" applyBorder="1" applyAlignment="1">
      <alignment horizontal="center" vertical="center" wrapText="1"/>
    </xf>
    <xf numFmtId="0" fontId="7" fillId="6" borderId="9" xfId="0" applyFont="1" applyFill="1" applyBorder="1" applyAlignment="1">
      <alignment horizontal="left" vertical="center" wrapText="1"/>
    </xf>
    <xf numFmtId="0" fontId="7" fillId="7" borderId="17" xfId="0" applyFont="1" applyFill="1" applyBorder="1" applyAlignment="1">
      <alignment horizontal="center" vertical="center" wrapText="1"/>
    </xf>
    <xf numFmtId="0" fontId="7" fillId="7" borderId="17" xfId="0" applyFont="1" applyFill="1" applyBorder="1" applyAlignment="1">
      <alignment horizontal="left" vertical="center" wrapText="1"/>
    </xf>
    <xf numFmtId="9" fontId="7" fillId="7" borderId="17" xfId="0" applyNumberFormat="1" applyFont="1" applyFill="1" applyBorder="1" applyAlignment="1">
      <alignment horizontal="center" vertical="center" wrapText="1"/>
    </xf>
    <xf numFmtId="164" fontId="7" fillId="7" borderId="17" xfId="0" applyNumberFormat="1" applyFont="1" applyFill="1" applyBorder="1" applyAlignment="1">
      <alignment horizontal="center" vertical="center" wrapText="1"/>
    </xf>
    <xf numFmtId="9" fontId="9" fillId="7" borderId="17" xfId="0" applyNumberFormat="1" applyFont="1" applyFill="1" applyBorder="1" applyAlignment="1">
      <alignment horizontal="center" vertical="center" wrapText="1"/>
    </xf>
    <xf numFmtId="0" fontId="8" fillId="7" borderId="17" xfId="0" applyFont="1" applyFill="1" applyBorder="1" applyAlignment="1">
      <alignment horizontal="left" vertical="center" wrapText="1"/>
    </xf>
    <xf numFmtId="0" fontId="7" fillId="7" borderId="9" xfId="0" applyFont="1" applyFill="1" applyBorder="1" applyAlignment="1">
      <alignment horizontal="center" vertical="center" wrapText="1"/>
    </xf>
    <xf numFmtId="0" fontId="7" fillId="9" borderId="17" xfId="0" applyFont="1" applyFill="1" applyBorder="1" applyAlignment="1">
      <alignment horizontal="left" vertical="center" wrapText="1"/>
    </xf>
    <xf numFmtId="0" fontId="7" fillId="9" borderId="17" xfId="0" applyFont="1" applyFill="1" applyBorder="1" applyAlignment="1">
      <alignment horizontal="center" vertical="center" wrapText="1"/>
    </xf>
    <xf numFmtId="9" fontId="7" fillId="9" borderId="17" xfId="0" applyNumberFormat="1" applyFont="1" applyFill="1" applyBorder="1" applyAlignment="1">
      <alignment horizontal="center" vertical="center" wrapText="1"/>
    </xf>
    <xf numFmtId="164" fontId="7" fillId="9" borderId="17" xfId="0" applyNumberFormat="1" applyFont="1" applyFill="1" applyBorder="1" applyAlignment="1">
      <alignment horizontal="center" vertical="center" wrapText="1"/>
    </xf>
    <xf numFmtId="9" fontId="8" fillId="9" borderId="17" xfId="0" applyNumberFormat="1" applyFont="1" applyFill="1" applyBorder="1" applyAlignment="1">
      <alignment horizontal="left" vertical="center" wrapText="1"/>
    </xf>
    <xf numFmtId="0" fontId="4" fillId="10" borderId="0" xfId="0" applyFont="1" applyFill="1"/>
    <xf numFmtId="0" fontId="6" fillId="11" borderId="9" xfId="0" applyFont="1" applyFill="1" applyBorder="1" applyAlignment="1">
      <alignment vertical="center" wrapText="1"/>
    </xf>
    <xf numFmtId="0" fontId="7" fillId="11" borderId="18" xfId="0" applyFont="1" applyFill="1" applyBorder="1" applyAlignment="1">
      <alignment horizontal="center" vertical="center" wrapText="1"/>
    </xf>
    <xf numFmtId="0" fontId="7" fillId="11" borderId="17" xfId="0" applyFont="1" applyFill="1" applyBorder="1" applyAlignment="1">
      <alignment horizontal="center" vertical="center" wrapText="1"/>
    </xf>
    <xf numFmtId="1" fontId="7" fillId="11" borderId="17" xfId="0" applyNumberFormat="1" applyFont="1" applyFill="1" applyBorder="1" applyAlignment="1">
      <alignment horizontal="center" vertical="center" wrapText="1"/>
    </xf>
    <xf numFmtId="164" fontId="7" fillId="11" borderId="17" xfId="0" applyNumberFormat="1" applyFont="1" applyFill="1" applyBorder="1" applyAlignment="1">
      <alignment horizontal="center" vertical="center" wrapText="1"/>
    </xf>
    <xf numFmtId="9" fontId="7" fillId="11" borderId="17" xfId="0" applyNumberFormat="1" applyFont="1" applyFill="1" applyBorder="1" applyAlignment="1">
      <alignment horizontal="center" vertical="center" wrapText="1"/>
    </xf>
    <xf numFmtId="9" fontId="7" fillId="11" borderId="17" xfId="0" applyNumberFormat="1" applyFont="1" applyFill="1" applyBorder="1" applyAlignment="1">
      <alignment horizontal="left" vertical="center" wrapText="1"/>
    </xf>
    <xf numFmtId="0" fontId="7" fillId="11" borderId="9" xfId="0" applyFont="1" applyFill="1" applyBorder="1" applyAlignment="1">
      <alignment horizontal="center" vertical="center" wrapText="1"/>
    </xf>
    <xf numFmtId="0" fontId="8" fillId="11" borderId="17" xfId="0" applyFont="1" applyFill="1" applyBorder="1" applyAlignment="1">
      <alignment horizontal="left" vertical="center" wrapText="1"/>
    </xf>
    <xf numFmtId="0" fontId="7" fillId="11" borderId="16" xfId="0" applyFont="1" applyFill="1" applyBorder="1" applyAlignment="1">
      <alignment horizontal="center" vertical="center" wrapText="1"/>
    </xf>
    <xf numFmtId="0" fontId="7" fillId="11" borderId="20" xfId="0" applyFont="1" applyFill="1" applyBorder="1" applyAlignment="1">
      <alignment horizontal="center" vertical="center" wrapText="1"/>
    </xf>
    <xf numFmtId="0" fontId="8" fillId="11" borderId="9" xfId="0" applyFont="1" applyFill="1" applyBorder="1" applyAlignment="1">
      <alignment horizontal="center" vertical="center" wrapText="1"/>
    </xf>
    <xf numFmtId="9" fontId="8" fillId="11" borderId="17" xfId="0" applyNumberFormat="1" applyFont="1" applyFill="1" applyBorder="1" applyAlignment="1">
      <alignment horizontal="center" vertical="center" wrapText="1"/>
    </xf>
    <xf numFmtId="9" fontId="8" fillId="11" borderId="9" xfId="0" applyNumberFormat="1" applyFont="1" applyFill="1" applyBorder="1" applyAlignment="1">
      <alignment horizontal="center" vertical="center" wrapText="1"/>
    </xf>
    <xf numFmtId="164" fontId="8" fillId="11" borderId="17" xfId="0" applyNumberFormat="1" applyFont="1" applyFill="1" applyBorder="1" applyAlignment="1">
      <alignment horizontal="center" vertical="center" wrapText="1"/>
    </xf>
    <xf numFmtId="9" fontId="8" fillId="11" borderId="17" xfId="0" applyNumberFormat="1" applyFont="1" applyFill="1" applyBorder="1" applyAlignment="1">
      <alignment horizontal="left" vertical="center" wrapText="1"/>
    </xf>
    <xf numFmtId="12" fontId="10" fillId="11" borderId="17" xfId="0" applyNumberFormat="1" applyFont="1" applyFill="1" applyBorder="1" applyAlignment="1">
      <alignment horizontal="center" vertical="center" wrapText="1"/>
    </xf>
    <xf numFmtId="164" fontId="10" fillId="11" borderId="17" xfId="0" applyNumberFormat="1" applyFont="1" applyFill="1" applyBorder="1" applyAlignment="1">
      <alignment horizontal="center" vertical="center" wrapText="1"/>
    </xf>
    <xf numFmtId="9" fontId="10" fillId="11" borderId="17" xfId="0" applyNumberFormat="1" applyFont="1" applyFill="1" applyBorder="1" applyAlignment="1">
      <alignment horizontal="center" vertical="center" wrapText="1"/>
    </xf>
    <xf numFmtId="164" fontId="10" fillId="11" borderId="9" xfId="0" applyNumberFormat="1" applyFont="1" applyFill="1" applyBorder="1" applyAlignment="1">
      <alignment horizontal="center" vertical="center" wrapText="1"/>
    </xf>
    <xf numFmtId="9" fontId="8" fillId="11" borderId="12" xfId="0" applyNumberFormat="1"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6" fillId="12" borderId="9" xfId="0" applyFont="1" applyFill="1" applyBorder="1" applyAlignment="1">
      <alignment vertical="center" wrapText="1"/>
    </xf>
    <xf numFmtId="0" fontId="7" fillId="12" borderId="18"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7" fillId="12" borderId="16" xfId="0" applyFont="1" applyFill="1" applyBorder="1" applyAlignment="1">
      <alignment horizontal="center" vertical="center" wrapText="1"/>
    </xf>
    <xf numFmtId="164" fontId="7" fillId="12" borderId="17" xfId="0" applyNumberFormat="1" applyFont="1" applyFill="1" applyBorder="1" applyAlignment="1">
      <alignment horizontal="center" vertical="center" wrapText="1"/>
    </xf>
    <xf numFmtId="9" fontId="8" fillId="13" borderId="17" xfId="0" applyNumberFormat="1" applyFont="1" applyFill="1" applyBorder="1" applyAlignment="1">
      <alignment horizontal="center" vertical="center" wrapText="1"/>
    </xf>
    <xf numFmtId="0" fontId="8" fillId="13" borderId="17" xfId="0" applyFont="1" applyFill="1" applyBorder="1" applyAlignment="1">
      <alignment horizontal="left" vertical="center" wrapText="1"/>
    </xf>
    <xf numFmtId="0" fontId="8" fillId="13" borderId="9" xfId="0" applyFont="1" applyFill="1" applyBorder="1" applyAlignment="1">
      <alignment horizontal="center" vertical="center" wrapText="1"/>
    </xf>
    <xf numFmtId="9" fontId="7" fillId="13" borderId="17" xfId="0" applyNumberFormat="1" applyFont="1" applyFill="1" applyBorder="1" applyAlignment="1">
      <alignment horizontal="center" vertical="center" wrapText="1"/>
    </xf>
    <xf numFmtId="0" fontId="7" fillId="13" borderId="17" xfId="0" applyFont="1" applyFill="1" applyBorder="1" applyAlignment="1">
      <alignment horizontal="left" vertical="center" wrapText="1"/>
    </xf>
    <xf numFmtId="0" fontId="7" fillId="13" borderId="9" xfId="0" applyFont="1" applyFill="1" applyBorder="1" applyAlignment="1">
      <alignment horizontal="center" vertical="center" wrapText="1"/>
    </xf>
    <xf numFmtId="1" fontId="7" fillId="12" borderId="17" xfId="0" applyNumberFormat="1" applyFont="1" applyFill="1" applyBorder="1" applyAlignment="1">
      <alignment horizontal="center" vertical="center" wrapText="1"/>
    </xf>
    <xf numFmtId="0" fontId="8" fillId="13" borderId="17" xfId="0" applyFont="1" applyFill="1" applyBorder="1" applyAlignment="1">
      <alignment horizontal="center" vertical="center" wrapText="1"/>
    </xf>
    <xf numFmtId="9" fontId="7" fillId="12" borderId="17" xfId="0" applyNumberFormat="1" applyFont="1" applyFill="1" applyBorder="1" applyAlignment="1">
      <alignment horizontal="center" vertical="center" wrapText="1"/>
    </xf>
    <xf numFmtId="0" fontId="7" fillId="12" borderId="17" xfId="0" applyFont="1" applyFill="1" applyBorder="1" applyAlignment="1">
      <alignment horizontal="left" vertical="center" wrapText="1"/>
    </xf>
    <xf numFmtId="49" fontId="7" fillId="12" borderId="17" xfId="0" applyNumberFormat="1" applyFont="1" applyFill="1" applyBorder="1" applyAlignment="1">
      <alignment horizontal="center" vertical="center" wrapText="1"/>
    </xf>
    <xf numFmtId="49" fontId="7" fillId="12" borderId="17" xfId="0" applyNumberFormat="1" applyFont="1" applyFill="1" applyBorder="1" applyAlignment="1">
      <alignment vertical="center" wrapText="1"/>
    </xf>
    <xf numFmtId="9" fontId="7" fillId="12" borderId="9" xfId="0" applyNumberFormat="1" applyFont="1" applyFill="1" applyBorder="1" applyAlignment="1">
      <alignment horizontal="center" vertical="center" wrapText="1"/>
    </xf>
    <xf numFmtId="49" fontId="7" fillId="12" borderId="19" xfId="0" applyNumberFormat="1" applyFont="1" applyFill="1" applyBorder="1" applyAlignment="1">
      <alignment horizontal="center" vertical="center" wrapText="1"/>
    </xf>
    <xf numFmtId="0" fontId="7" fillId="12" borderId="20" xfId="0" applyFont="1" applyFill="1" applyBorder="1" applyAlignment="1">
      <alignment horizontal="center" vertical="center" wrapText="1"/>
    </xf>
    <xf numFmtId="9" fontId="8" fillId="12" borderId="9" xfId="0" applyNumberFormat="1" applyFont="1" applyFill="1" applyBorder="1" applyAlignment="1">
      <alignment horizontal="center" vertical="center" wrapText="1"/>
    </xf>
    <xf numFmtId="1" fontId="1" fillId="12" borderId="17" xfId="0" applyNumberFormat="1" applyFont="1" applyFill="1" applyBorder="1" applyAlignment="1">
      <alignment horizontal="center" vertical="center" wrapText="1"/>
    </xf>
    <xf numFmtId="164" fontId="7" fillId="12" borderId="9" xfId="0" applyNumberFormat="1" applyFont="1" applyFill="1" applyBorder="1" applyAlignment="1">
      <alignment horizontal="center" vertical="center" wrapText="1"/>
    </xf>
    <xf numFmtId="164" fontId="8" fillId="12" borderId="17" xfId="0" applyNumberFormat="1" applyFont="1" applyFill="1" applyBorder="1" applyAlignment="1">
      <alignment horizontal="center" vertical="center" wrapText="1"/>
    </xf>
    <xf numFmtId="0" fontId="7" fillId="13" borderId="17"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8" fillId="12" borderId="17" xfId="0" applyFont="1" applyFill="1" applyBorder="1" applyAlignment="1">
      <alignment horizontal="left" vertical="center" wrapText="1"/>
    </xf>
    <xf numFmtId="0" fontId="7" fillId="12" borderId="9" xfId="0" applyFont="1" applyFill="1" applyBorder="1" applyAlignment="1">
      <alignment horizontal="center" vertical="center" wrapText="1"/>
    </xf>
    <xf numFmtId="164" fontId="7" fillId="12" borderId="17" xfId="0" applyNumberFormat="1" applyFont="1" applyFill="1" applyBorder="1" applyAlignment="1">
      <alignment horizontal="center" vertical="center"/>
    </xf>
    <xf numFmtId="9" fontId="8" fillId="12" borderId="17" xfId="0" applyNumberFormat="1" applyFont="1" applyFill="1" applyBorder="1" applyAlignment="1">
      <alignment horizontal="center" vertical="center" wrapText="1"/>
    </xf>
    <xf numFmtId="0" fontId="6" fillId="12" borderId="0" xfId="0" applyFont="1" applyFill="1" applyAlignment="1">
      <alignment wrapText="1"/>
    </xf>
    <xf numFmtId="0" fontId="6" fillId="14" borderId="9" xfId="0" applyFont="1" applyFill="1" applyBorder="1" applyAlignment="1">
      <alignment vertical="center" wrapText="1"/>
    </xf>
    <xf numFmtId="0" fontId="6" fillId="14" borderId="18" xfId="0" applyFont="1" applyFill="1" applyBorder="1" applyAlignment="1">
      <alignment horizontal="center" vertical="center"/>
    </xf>
    <xf numFmtId="0" fontId="6" fillId="14" borderId="17"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12" fillId="14" borderId="17" xfId="0" applyFont="1" applyFill="1" applyBorder="1" applyAlignment="1">
      <alignment horizontal="center" vertical="center"/>
    </xf>
    <xf numFmtId="164" fontId="12" fillId="14" borderId="17" xfId="0" applyNumberFormat="1" applyFont="1" applyFill="1" applyBorder="1" applyAlignment="1">
      <alignment horizontal="center" vertical="center"/>
    </xf>
    <xf numFmtId="9" fontId="6" fillId="14" borderId="17" xfId="0" applyNumberFormat="1"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14" borderId="17" xfId="0" applyFont="1" applyFill="1" applyBorder="1" applyAlignment="1">
      <alignment horizontal="left" vertical="center" wrapText="1"/>
    </xf>
    <xf numFmtId="0" fontId="8" fillId="14" borderId="17" xfId="0" applyFont="1" applyFill="1" applyBorder="1" applyAlignment="1">
      <alignment horizontal="left" vertical="center" wrapText="1"/>
    </xf>
    <xf numFmtId="164" fontId="7" fillId="14" borderId="18" xfId="0" applyNumberFormat="1" applyFont="1" applyFill="1" applyBorder="1" applyAlignment="1">
      <alignment horizontal="center" vertical="center" wrapText="1"/>
    </xf>
    <xf numFmtId="0" fontId="7" fillId="14" borderId="12" xfId="0" applyFont="1" applyFill="1" applyBorder="1" applyAlignment="1">
      <alignment horizontal="center" vertical="center" wrapText="1"/>
    </xf>
    <xf numFmtId="164" fontId="7" fillId="14" borderId="17" xfId="0" applyNumberFormat="1" applyFont="1" applyFill="1" applyBorder="1" applyAlignment="1">
      <alignment horizontal="center" vertical="center" wrapText="1"/>
    </xf>
    <xf numFmtId="9" fontId="8" fillId="14" borderId="17" xfId="0" applyNumberFormat="1" applyFont="1" applyFill="1" applyBorder="1" applyAlignment="1">
      <alignment horizontal="center" vertical="center" wrapText="1"/>
    </xf>
    <xf numFmtId="9" fontId="8" fillId="14" borderId="17" xfId="0" applyNumberFormat="1" applyFont="1" applyFill="1" applyBorder="1" applyAlignment="1">
      <alignment horizontal="left" vertical="center" wrapText="1"/>
    </xf>
    <xf numFmtId="9" fontId="7" fillId="14" borderId="9" xfId="0" applyNumberFormat="1" applyFont="1" applyFill="1" applyBorder="1" applyAlignment="1">
      <alignment horizontal="center" vertical="center" wrapText="1"/>
    </xf>
    <xf numFmtId="0" fontId="4" fillId="15" borderId="0" xfId="0" applyFont="1" applyFill="1"/>
    <xf numFmtId="0" fontId="7" fillId="14" borderId="16"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7" fillId="14" borderId="23" xfId="0" applyFont="1" applyFill="1" applyBorder="1" applyAlignment="1">
      <alignment horizontal="center" vertical="center" wrapText="1"/>
    </xf>
    <xf numFmtId="164" fontId="7" fillId="14" borderId="16" xfId="0" applyNumberFormat="1" applyFont="1" applyFill="1" applyBorder="1" applyAlignment="1">
      <alignment horizontal="center" vertical="center" wrapText="1"/>
    </xf>
    <xf numFmtId="0" fontId="7" fillId="14" borderId="20" xfId="0" applyFont="1" applyFill="1" applyBorder="1" applyAlignment="1">
      <alignment horizontal="center" vertical="center" wrapText="1"/>
    </xf>
    <xf numFmtId="164" fontId="7" fillId="14" borderId="20" xfId="0" applyNumberFormat="1" applyFont="1" applyFill="1" applyBorder="1" applyAlignment="1">
      <alignment horizontal="center" vertical="center" wrapText="1"/>
    </xf>
    <xf numFmtId="0" fontId="6" fillId="16" borderId="9" xfId="0" applyFont="1" applyFill="1" applyBorder="1" applyAlignment="1">
      <alignment vertical="center" wrapText="1"/>
    </xf>
    <xf numFmtId="0" fontId="7" fillId="16" borderId="17" xfId="0" applyFont="1" applyFill="1" applyBorder="1" applyAlignment="1">
      <alignment horizontal="center" vertical="center" wrapText="1"/>
    </xf>
    <xf numFmtId="164" fontId="7" fillId="16" borderId="17" xfId="0" applyNumberFormat="1" applyFont="1" applyFill="1" applyBorder="1" applyAlignment="1">
      <alignment horizontal="center" vertical="center" wrapText="1"/>
    </xf>
    <xf numFmtId="9" fontId="7" fillId="16" borderId="17" xfId="0" applyNumberFormat="1" applyFont="1" applyFill="1" applyBorder="1" applyAlignment="1">
      <alignment horizontal="left" vertical="center" wrapText="1"/>
    </xf>
    <xf numFmtId="0" fontId="7" fillId="16" borderId="9" xfId="0" applyFont="1" applyFill="1" applyBorder="1" applyAlignment="1">
      <alignment horizontal="center" vertical="center" wrapText="1"/>
    </xf>
    <xf numFmtId="9" fontId="7" fillId="16" borderId="17" xfId="0" applyNumberFormat="1" applyFont="1" applyFill="1" applyBorder="1" applyAlignment="1">
      <alignment horizontal="center" vertical="center" wrapText="1"/>
    </xf>
    <xf numFmtId="0" fontId="7" fillId="16" borderId="18" xfId="0" applyFont="1" applyFill="1" applyBorder="1" applyAlignment="1">
      <alignment horizontal="center" vertical="center"/>
    </xf>
    <xf numFmtId="0" fontId="7" fillId="16" borderId="16" xfId="0" applyFont="1" applyFill="1" applyBorder="1" applyAlignment="1">
      <alignment horizontal="center" vertical="center" wrapText="1"/>
    </xf>
    <xf numFmtId="0" fontId="8" fillId="16" borderId="17" xfId="0" applyFont="1" applyFill="1" applyBorder="1" applyAlignment="1">
      <alignment horizontal="center" vertical="center" wrapText="1"/>
    </xf>
    <xf numFmtId="1" fontId="7" fillId="16" borderId="17" xfId="0" applyNumberFormat="1" applyFont="1" applyFill="1" applyBorder="1" applyAlignment="1">
      <alignment horizontal="center" vertical="center" wrapText="1"/>
    </xf>
    <xf numFmtId="9" fontId="13" fillId="16" borderId="17" xfId="0" applyNumberFormat="1" applyFont="1" applyFill="1" applyBorder="1" applyAlignment="1">
      <alignment horizontal="center" vertical="center" wrapText="1"/>
    </xf>
    <xf numFmtId="0" fontId="6" fillId="17" borderId="9" xfId="0" applyFont="1" applyFill="1" applyBorder="1" applyAlignment="1">
      <alignment vertical="center" wrapText="1"/>
    </xf>
    <xf numFmtId="0" fontId="8" fillId="18" borderId="17" xfId="0" applyFont="1" applyFill="1" applyBorder="1" applyAlignment="1">
      <alignment horizontal="center" vertical="center" wrapText="1"/>
    </xf>
    <xf numFmtId="9" fontId="8" fillId="18" borderId="17" xfId="0" applyNumberFormat="1" applyFont="1" applyFill="1" applyBorder="1" applyAlignment="1">
      <alignment horizontal="center" vertical="center" wrapText="1"/>
    </xf>
    <xf numFmtId="164" fontId="7" fillId="17" borderId="17" xfId="0" applyNumberFormat="1" applyFont="1" applyFill="1" applyBorder="1" applyAlignment="1">
      <alignment horizontal="center" vertical="center"/>
    </xf>
    <xf numFmtId="9" fontId="7" fillId="17" borderId="17" xfId="0" applyNumberFormat="1" applyFont="1" applyFill="1" applyBorder="1" applyAlignment="1">
      <alignment horizontal="center" vertical="center" wrapText="1"/>
    </xf>
    <xf numFmtId="9" fontId="8" fillId="17" borderId="17" xfId="0" applyNumberFormat="1" applyFont="1" applyFill="1" applyBorder="1" applyAlignment="1">
      <alignment horizontal="left" vertical="center" wrapText="1"/>
    </xf>
    <xf numFmtId="0" fontId="8" fillId="17" borderId="9" xfId="0" applyFont="1" applyFill="1" applyBorder="1" applyAlignment="1">
      <alignment horizontal="center" vertical="center" wrapText="1"/>
    </xf>
    <xf numFmtId="0" fontId="8" fillId="17" borderId="17" xfId="0" applyFont="1" applyFill="1" applyBorder="1" applyAlignment="1">
      <alignment horizontal="left" vertical="center" wrapText="1"/>
    </xf>
    <xf numFmtId="0" fontId="7" fillId="17" borderId="9" xfId="0" applyFont="1" applyFill="1" applyBorder="1" applyAlignment="1">
      <alignment horizontal="center" vertical="center" wrapText="1"/>
    </xf>
    <xf numFmtId="0" fontId="7" fillId="17" borderId="18" xfId="0" applyFont="1" applyFill="1" applyBorder="1" applyAlignment="1">
      <alignment horizontal="center" vertical="center"/>
    </xf>
    <xf numFmtId="0" fontId="7" fillId="17" borderId="17" xfId="0" applyFont="1" applyFill="1" applyBorder="1" applyAlignment="1">
      <alignment horizontal="center" vertical="center" wrapText="1"/>
    </xf>
    <xf numFmtId="0" fontId="7" fillId="17" borderId="17" xfId="0" applyFont="1" applyFill="1" applyBorder="1" applyAlignment="1">
      <alignment vertical="center" wrapText="1"/>
    </xf>
    <xf numFmtId="9" fontId="7" fillId="17" borderId="17" xfId="0" applyNumberFormat="1" applyFont="1" applyFill="1" applyBorder="1" applyAlignment="1">
      <alignment horizontal="center" vertical="center"/>
    </xf>
    <xf numFmtId="9" fontId="7" fillId="17" borderId="17" xfId="0" applyNumberFormat="1" applyFont="1" applyFill="1" applyBorder="1" applyAlignment="1">
      <alignment horizontal="left" vertical="center" wrapText="1"/>
    </xf>
    <xf numFmtId="0" fontId="7" fillId="17" borderId="17" xfId="0" applyFont="1" applyFill="1" applyBorder="1" applyAlignment="1">
      <alignment horizontal="left" vertical="center" wrapText="1"/>
    </xf>
    <xf numFmtId="0" fontId="7" fillId="17" borderId="17" xfId="0" applyFont="1" applyFill="1" applyBorder="1" applyAlignment="1">
      <alignment horizontal="center" vertical="center"/>
    </xf>
    <xf numFmtId="0" fontId="7" fillId="11" borderId="17" xfId="0" applyFont="1" applyFill="1" applyBorder="1" applyAlignment="1">
      <alignment horizontal="left" vertical="center" wrapText="1"/>
    </xf>
    <xf numFmtId="9" fontId="11" fillId="11" borderId="17" xfId="0" applyNumberFormat="1" applyFont="1" applyFill="1" applyBorder="1" applyAlignment="1">
      <alignment horizontal="center" vertical="center" wrapText="1"/>
    </xf>
    <xf numFmtId="0" fontId="4" fillId="19" borderId="0" xfId="0" applyFont="1" applyFill="1"/>
    <xf numFmtId="0" fontId="15" fillId="8" borderId="9" xfId="0" applyFont="1" applyFill="1" applyBorder="1" applyAlignment="1">
      <alignment vertical="center" wrapText="1"/>
    </xf>
    <xf numFmtId="0" fontId="13" fillId="8" borderId="18"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13" fillId="9" borderId="17" xfId="0" applyFont="1" applyFill="1" applyBorder="1" applyAlignment="1">
      <alignment horizontal="center" vertical="center"/>
    </xf>
    <xf numFmtId="164" fontId="13" fillId="9" borderId="17" xfId="0" applyNumberFormat="1" applyFont="1" applyFill="1" applyBorder="1" applyAlignment="1">
      <alignment horizontal="center" vertical="center" wrapText="1"/>
    </xf>
    <xf numFmtId="164" fontId="13" fillId="9" borderId="17" xfId="0" applyNumberFormat="1" applyFont="1" applyFill="1" applyBorder="1" applyAlignment="1">
      <alignment horizontal="center" vertical="center"/>
    </xf>
    <xf numFmtId="9" fontId="7" fillId="9" borderId="17" xfId="0" applyNumberFormat="1" applyFont="1" applyFill="1" applyBorder="1" applyAlignment="1">
      <alignment horizontal="left" vertical="center" wrapText="1"/>
    </xf>
    <xf numFmtId="0" fontId="15" fillId="8" borderId="14" xfId="0" applyFont="1" applyFill="1" applyBorder="1" applyAlignment="1">
      <alignment vertical="center" wrapText="1"/>
    </xf>
    <xf numFmtId="0" fontId="13" fillId="8" borderId="15" xfId="0" applyFont="1" applyFill="1" applyBorder="1" applyAlignment="1">
      <alignment horizontal="center" vertical="center"/>
    </xf>
    <xf numFmtId="0" fontId="13" fillId="8" borderId="16" xfId="0" applyFont="1" applyFill="1" applyBorder="1" applyAlignment="1">
      <alignment vertical="center" wrapText="1"/>
    </xf>
    <xf numFmtId="0" fontId="13" fillId="8" borderId="16" xfId="0" applyFont="1" applyFill="1" applyBorder="1" applyAlignment="1">
      <alignment horizontal="center" wrapText="1"/>
    </xf>
    <xf numFmtId="0" fontId="13" fillId="9" borderId="16" xfId="0" applyFont="1" applyFill="1" applyBorder="1" applyAlignment="1">
      <alignment vertical="center" wrapText="1"/>
    </xf>
    <xf numFmtId="9" fontId="13" fillId="9" borderId="16" xfId="0" applyNumberFormat="1" applyFont="1" applyFill="1" applyBorder="1" applyAlignment="1">
      <alignment horizontal="center" vertical="center"/>
    </xf>
    <xf numFmtId="164" fontId="13" fillId="9" borderId="16" xfId="0" applyNumberFormat="1" applyFont="1" applyFill="1" applyBorder="1" applyAlignment="1">
      <alignment horizontal="center" vertical="center" wrapText="1"/>
    </xf>
    <xf numFmtId="0" fontId="13" fillId="9" borderId="16" xfId="0" applyFont="1" applyFill="1" applyBorder="1" applyAlignment="1">
      <alignment horizontal="center" vertical="center"/>
    </xf>
    <xf numFmtId="164" fontId="13" fillId="9" borderId="16" xfId="0" applyNumberFormat="1" applyFont="1" applyFill="1" applyBorder="1" applyAlignment="1">
      <alignment horizontal="center" vertical="center"/>
    </xf>
    <xf numFmtId="9" fontId="7"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9" fontId="13" fillId="9" borderId="17" xfId="0" applyNumberFormat="1" applyFont="1" applyFill="1" applyBorder="1" applyAlignment="1">
      <alignment horizontal="center" vertical="center"/>
    </xf>
    <xf numFmtId="0" fontId="15" fillId="9" borderId="14" xfId="0" applyFont="1" applyFill="1" applyBorder="1" applyAlignment="1">
      <alignment vertical="center" wrapText="1"/>
    </xf>
    <xf numFmtId="0" fontId="13" fillId="9" borderId="17" xfId="0" applyFont="1" applyFill="1" applyBorder="1" applyAlignment="1">
      <alignment vertical="center" wrapText="1"/>
    </xf>
    <xf numFmtId="0" fontId="13" fillId="9" borderId="17" xfId="0" applyFont="1" applyFill="1" applyBorder="1" applyAlignment="1">
      <alignment horizontal="center" wrapText="1"/>
    </xf>
    <xf numFmtId="0" fontId="7" fillId="9" borderId="16" xfId="0" applyFont="1" applyFill="1" applyBorder="1" applyAlignment="1">
      <alignment vertical="center" wrapText="1"/>
    </xf>
    <xf numFmtId="0" fontId="1" fillId="9" borderId="17" xfId="0" applyFont="1" applyFill="1" applyBorder="1" applyAlignment="1">
      <alignment horizontal="center" wrapText="1"/>
    </xf>
    <xf numFmtId="0" fontId="1" fillId="9" borderId="17" xfId="0" applyFont="1" applyFill="1" applyBorder="1" applyAlignment="1">
      <alignment horizontal="center" vertical="center" wrapText="1"/>
    </xf>
    <xf numFmtId="0" fontId="6" fillId="20" borderId="17" xfId="0" applyFont="1" applyFill="1" applyBorder="1" applyAlignment="1">
      <alignment vertical="center" wrapText="1"/>
    </xf>
    <xf numFmtId="164" fontId="7" fillId="20" borderId="12" xfId="0" applyNumberFormat="1" applyFont="1" applyFill="1" applyBorder="1" applyAlignment="1">
      <alignment horizontal="center" vertical="center" wrapText="1"/>
    </xf>
    <xf numFmtId="0" fontId="7" fillId="20" borderId="17" xfId="0" applyFont="1" applyFill="1" applyBorder="1" applyAlignment="1">
      <alignment horizontal="left" vertical="center" wrapText="1"/>
    </xf>
    <xf numFmtId="0" fontId="7" fillId="20" borderId="9" xfId="0" applyFont="1" applyFill="1" applyBorder="1" applyAlignment="1">
      <alignment horizontal="left" vertical="center" wrapText="1"/>
    </xf>
    <xf numFmtId="0" fontId="7" fillId="20" borderId="17" xfId="0" applyFont="1" applyFill="1" applyBorder="1" applyAlignment="1">
      <alignment horizontal="center" vertical="center" wrapText="1"/>
    </xf>
    <xf numFmtId="9" fontId="7" fillId="20" borderId="17" xfId="0" applyNumberFormat="1" applyFont="1" applyFill="1" applyBorder="1" applyAlignment="1">
      <alignment horizontal="center" vertical="center" wrapText="1"/>
    </xf>
    <xf numFmtId="164" fontId="7" fillId="20" borderId="17" xfId="0" applyNumberFormat="1" applyFont="1" applyFill="1" applyBorder="1" applyAlignment="1">
      <alignment horizontal="center" vertical="center" wrapText="1"/>
    </xf>
    <xf numFmtId="9" fontId="8" fillId="20" borderId="17" xfId="0" applyNumberFormat="1" applyFont="1" applyFill="1" applyBorder="1" applyAlignment="1">
      <alignment horizontal="center" vertical="center" wrapText="1"/>
    </xf>
    <xf numFmtId="9" fontId="8" fillId="20" borderId="17" xfId="0" applyNumberFormat="1" applyFont="1" applyFill="1" applyBorder="1" applyAlignment="1">
      <alignment horizontal="left" vertical="center" wrapText="1"/>
    </xf>
    <xf numFmtId="0" fontId="12" fillId="20" borderId="17" xfId="0" applyFont="1" applyFill="1" applyBorder="1" applyAlignment="1">
      <alignment horizontal="center" vertical="center"/>
    </xf>
    <xf numFmtId="0" fontId="7" fillId="21" borderId="17" xfId="0" applyFont="1" applyFill="1" applyBorder="1" applyAlignment="1">
      <alignment horizontal="left" vertical="center" wrapText="1"/>
    </xf>
    <xf numFmtId="164" fontId="7" fillId="20" borderId="23" xfId="0" applyNumberFormat="1" applyFont="1" applyFill="1" applyBorder="1" applyAlignment="1">
      <alignment horizontal="center" vertical="center" wrapText="1"/>
    </xf>
    <xf numFmtId="0" fontId="7" fillId="20" borderId="16" xfId="0" applyFont="1" applyFill="1" applyBorder="1" applyAlignment="1">
      <alignment horizontal="left" vertical="center" wrapText="1"/>
    </xf>
    <xf numFmtId="0" fontId="7" fillId="20" borderId="14" xfId="0" applyFont="1" applyFill="1" applyBorder="1" applyAlignment="1">
      <alignment horizontal="left" vertical="center" wrapText="1"/>
    </xf>
    <xf numFmtId="9" fontId="8" fillId="20" borderId="17" xfId="0" applyNumberFormat="1" applyFont="1" applyFill="1" applyBorder="1" applyAlignment="1">
      <alignment horizontal="center" vertical="center"/>
    </xf>
    <xf numFmtId="0" fontId="8" fillId="20" borderId="17" xfId="0" applyFont="1" applyFill="1" applyBorder="1" applyAlignment="1">
      <alignment horizontal="left" vertical="center" wrapText="1"/>
    </xf>
    <xf numFmtId="9" fontId="7" fillId="20" borderId="17" xfId="0" applyNumberFormat="1" applyFont="1" applyFill="1" applyBorder="1" applyAlignment="1">
      <alignment horizontal="center" vertical="center"/>
    </xf>
    <xf numFmtId="9" fontId="1" fillId="20" borderId="17" xfId="0" applyNumberFormat="1" applyFont="1" applyFill="1" applyBorder="1" applyAlignment="1">
      <alignment horizontal="center" vertical="center"/>
    </xf>
    <xf numFmtId="0" fontId="7" fillId="20" borderId="16" xfId="0" applyFont="1" applyFill="1" applyBorder="1" applyAlignment="1">
      <alignment horizontal="center" vertical="center" wrapText="1"/>
    </xf>
    <xf numFmtId="9" fontId="7" fillId="20" borderId="16" xfId="0" applyNumberFormat="1" applyFont="1" applyFill="1" applyBorder="1" applyAlignment="1">
      <alignment horizontal="center" vertical="center" wrapText="1"/>
    </xf>
    <xf numFmtId="164" fontId="7" fillId="20" borderId="16" xfId="0" applyNumberFormat="1" applyFont="1" applyFill="1" applyBorder="1" applyAlignment="1">
      <alignment horizontal="center" vertical="center" wrapText="1"/>
    </xf>
    <xf numFmtId="9" fontId="8" fillId="20" borderId="16" xfId="0" applyNumberFormat="1" applyFont="1" applyFill="1" applyBorder="1" applyAlignment="1">
      <alignment horizontal="center" vertical="center" wrapText="1"/>
    </xf>
    <xf numFmtId="0" fontId="8" fillId="20" borderId="16" xfId="0" applyFont="1" applyFill="1" applyBorder="1" applyAlignment="1">
      <alignment horizontal="left" vertical="center" wrapText="1"/>
    </xf>
    <xf numFmtId="0" fontId="6" fillId="11" borderId="0" xfId="0" applyFont="1" applyFill="1"/>
    <xf numFmtId="0" fontId="6" fillId="0" borderId="0" xfId="0" applyFont="1"/>
    <xf numFmtId="0" fontId="6" fillId="0" borderId="0" xfId="0" applyFont="1" applyAlignment="1">
      <alignment horizontal="left" vertical="center"/>
    </xf>
    <xf numFmtId="0" fontId="4" fillId="0" borderId="0" xfId="0" applyFont="1" applyAlignment="1">
      <alignment horizontal="left" vertical="center"/>
    </xf>
    <xf numFmtId="0" fontId="17" fillId="4" borderId="9" xfId="0" applyFont="1" applyFill="1" applyBorder="1" applyAlignment="1">
      <alignment horizontal="center" vertical="center" wrapText="1"/>
    </xf>
    <xf numFmtId="0" fontId="18" fillId="22" borderId="27" xfId="0" applyFont="1" applyFill="1" applyBorder="1" applyAlignment="1">
      <alignment wrapText="1"/>
    </xf>
    <xf numFmtId="0" fontId="18" fillId="22" borderId="28" xfId="0" applyFont="1" applyFill="1" applyBorder="1" applyAlignment="1">
      <alignment wrapText="1"/>
    </xf>
    <xf numFmtId="0" fontId="18" fillId="0" borderId="0" xfId="0" applyFont="1" applyAlignment="1">
      <alignment wrapText="1"/>
    </xf>
    <xf numFmtId="0" fontId="18" fillId="0" borderId="15" xfId="0" applyFont="1" applyBorder="1" applyAlignment="1">
      <alignment wrapText="1"/>
    </xf>
    <xf numFmtId="0" fontId="17" fillId="4"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22" borderId="16" xfId="0" applyFont="1" applyFill="1" applyBorder="1" applyAlignment="1">
      <alignment horizontal="center" vertical="center" wrapText="1"/>
    </xf>
    <xf numFmtId="0" fontId="18" fillId="22" borderId="16" xfId="0" applyFont="1" applyFill="1" applyBorder="1" applyAlignment="1">
      <alignment wrapText="1"/>
    </xf>
    <xf numFmtId="0" fontId="18" fillId="22" borderId="29" xfId="0" applyFont="1" applyFill="1" applyBorder="1" applyAlignment="1">
      <alignment wrapText="1"/>
    </xf>
    <xf numFmtId="0" fontId="18" fillId="0" borderId="9" xfId="0" applyFont="1" applyBorder="1" applyAlignment="1">
      <alignment wrapText="1"/>
    </xf>
    <xf numFmtId="0" fontId="18" fillId="0" borderId="18" xfId="0" applyFont="1" applyBorder="1" applyAlignment="1">
      <alignment wrapText="1"/>
    </xf>
    <xf numFmtId="0" fontId="17" fillId="4" borderId="17" xfId="0" applyFont="1" applyFill="1" applyBorder="1" applyAlignment="1">
      <alignment horizontal="center" vertical="center" wrapText="1"/>
    </xf>
    <xf numFmtId="0" fontId="17" fillId="22" borderId="17" xfId="0" applyFont="1" applyFill="1" applyBorder="1" applyAlignment="1">
      <alignment horizontal="center" vertical="center" wrapText="1"/>
    </xf>
    <xf numFmtId="0" fontId="17" fillId="22" borderId="30" xfId="0" applyFont="1" applyFill="1" applyBorder="1" applyAlignment="1">
      <alignment horizontal="center" vertical="center" wrapText="1"/>
    </xf>
    <xf numFmtId="0" fontId="19" fillId="0" borderId="0" xfId="0" applyFont="1"/>
    <xf numFmtId="1" fontId="19" fillId="0" borderId="34" xfId="0" applyNumberFormat="1" applyFont="1" applyBorder="1" applyAlignment="1" applyProtection="1">
      <alignment vertical="center" wrapText="1"/>
      <protection locked="0"/>
    </xf>
    <xf numFmtId="0" fontId="19" fillId="0" borderId="34" xfId="0" applyFont="1" applyBorder="1" applyAlignment="1" applyProtection="1">
      <alignment vertical="center"/>
      <protection locked="0"/>
    </xf>
    <xf numFmtId="0" fontId="19" fillId="0" borderId="34" xfId="0" applyFont="1" applyBorder="1" applyAlignment="1" applyProtection="1">
      <alignment vertical="center" wrapText="1"/>
      <protection locked="0"/>
    </xf>
    <xf numFmtId="0" fontId="46" fillId="0" borderId="34" xfId="0" applyFont="1" applyBorder="1" applyAlignment="1" applyProtection="1">
      <alignment horizontal="center" vertical="center" wrapText="1"/>
      <protection locked="0"/>
    </xf>
    <xf numFmtId="166" fontId="19" fillId="0" borderId="34" xfId="0" applyNumberFormat="1" applyFont="1" applyBorder="1" applyAlignment="1" applyProtection="1">
      <alignment horizontal="center" vertical="center" wrapText="1"/>
      <protection locked="0"/>
    </xf>
    <xf numFmtId="0" fontId="19" fillId="0" borderId="34" xfId="0" applyFont="1" applyBorder="1" applyAlignment="1" applyProtection="1">
      <alignment horizontal="justify" vertical="center" wrapText="1"/>
      <protection locked="0"/>
    </xf>
    <xf numFmtId="0" fontId="23" fillId="0" borderId="34" xfId="0" applyFont="1" applyBorder="1" applyAlignment="1" applyProtection="1">
      <alignment horizontal="justify" vertical="center" wrapText="1"/>
      <protection locked="0"/>
    </xf>
    <xf numFmtId="0" fontId="19" fillId="0" borderId="34" xfId="0" applyFont="1" applyBorder="1" applyAlignment="1" applyProtection="1">
      <alignment horizontal="center" vertical="center" wrapText="1"/>
      <protection locked="0"/>
    </xf>
    <xf numFmtId="1" fontId="47" fillId="0" borderId="34" xfId="0" applyNumberFormat="1" applyFont="1" applyBorder="1" applyAlignment="1" applyProtection="1">
      <alignment vertical="center" wrapText="1"/>
      <protection locked="0"/>
    </xf>
    <xf numFmtId="9" fontId="19" fillId="0" borderId="34" xfId="0" applyNumberFormat="1" applyFont="1" applyBorder="1" applyAlignment="1" applyProtection="1">
      <alignment horizontal="center" vertical="center" wrapText="1"/>
      <protection locked="0"/>
    </xf>
    <xf numFmtId="0" fontId="49" fillId="0" borderId="34" xfId="0" applyFont="1" applyBorder="1" applyAlignment="1" applyProtection="1">
      <alignment horizontal="center" vertical="center" wrapText="1"/>
      <protection locked="0"/>
    </xf>
    <xf numFmtId="0" fontId="46" fillId="0" borderId="34" xfId="1" applyFont="1" applyBorder="1" applyAlignment="1" applyProtection="1">
      <alignment horizontal="justify" vertical="center" wrapText="1"/>
      <protection locked="0"/>
    </xf>
    <xf numFmtId="0" fontId="29" fillId="0" borderId="0" xfId="0" applyFont="1"/>
    <xf numFmtId="0" fontId="33" fillId="0" borderId="34" xfId="0" applyFont="1" applyBorder="1" applyAlignment="1" applyProtection="1">
      <alignment horizontal="center" vertical="center" wrapText="1"/>
      <protection locked="0"/>
    </xf>
    <xf numFmtId="0" fontId="49" fillId="0" borderId="34" xfId="1" applyFont="1" applyBorder="1" applyAlignment="1" applyProtection="1">
      <alignment horizontal="center" vertical="center" wrapText="1"/>
      <protection locked="0"/>
    </xf>
    <xf numFmtId="0" fontId="33" fillId="0" borderId="34" xfId="1" applyFont="1" applyBorder="1" applyAlignment="1" applyProtection="1">
      <alignment horizontal="center" vertical="center" wrapText="1"/>
      <protection locked="0"/>
    </xf>
    <xf numFmtId="0" fontId="23" fillId="0" borderId="34" xfId="1" applyFont="1" applyBorder="1" applyAlignment="1" applyProtection="1">
      <alignment horizontal="justify" vertical="center" wrapText="1"/>
      <protection locked="0"/>
    </xf>
    <xf numFmtId="9" fontId="23" fillId="0" borderId="34" xfId="0" applyNumberFormat="1" applyFont="1" applyBorder="1" applyAlignment="1" applyProtection="1">
      <alignment vertical="center" wrapText="1"/>
      <protection locked="0"/>
    </xf>
    <xf numFmtId="0" fontId="23" fillId="0" borderId="34" xfId="0" applyFont="1" applyBorder="1" applyAlignment="1" applyProtection="1">
      <alignment horizontal="center" vertical="center" wrapText="1"/>
      <protection locked="0"/>
    </xf>
    <xf numFmtId="0" fontId="20" fillId="0" borderId="18" xfId="0" applyFont="1" applyBorder="1" applyAlignment="1">
      <alignment wrapText="1"/>
    </xf>
    <xf numFmtId="0" fontId="18"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18" fillId="0" borderId="17" xfId="0" applyFont="1" applyBorder="1" applyAlignment="1">
      <alignment vertical="center" wrapText="1"/>
    </xf>
    <xf numFmtId="0" fontId="18" fillId="0" borderId="17" xfId="0" applyFont="1" applyBorder="1" applyAlignment="1">
      <alignment horizontal="center" vertical="center" wrapText="1"/>
    </xf>
    <xf numFmtId="0" fontId="19" fillId="0" borderId="17" xfId="0" applyFont="1" applyBorder="1" applyAlignment="1">
      <alignment vertical="top" wrapText="1"/>
    </xf>
    <xf numFmtId="0" fontId="19" fillId="0" borderId="17" xfId="0" applyFont="1" applyBorder="1" applyAlignment="1">
      <alignment vertical="center" wrapText="1"/>
    </xf>
    <xf numFmtId="0" fontId="18" fillId="0" borderId="17" xfId="0" applyFont="1" applyBorder="1" applyAlignment="1">
      <alignment horizontal="left" vertical="top" wrapText="1"/>
    </xf>
    <xf numFmtId="9" fontId="18" fillId="0" borderId="17" xfId="0" applyNumberFormat="1" applyFont="1" applyBorder="1" applyAlignment="1">
      <alignment horizontal="left" vertical="center" wrapText="1"/>
    </xf>
    <xf numFmtId="15" fontId="18" fillId="0" borderId="17" xfId="0" applyNumberFormat="1" applyFont="1" applyBorder="1" applyAlignment="1">
      <alignment horizontal="center" vertical="center" wrapText="1"/>
    </xf>
    <xf numFmtId="165" fontId="18" fillId="0" borderId="17" xfId="0" applyNumberFormat="1" applyFont="1" applyBorder="1" applyAlignment="1">
      <alignment horizontal="center" vertical="center" wrapText="1"/>
    </xf>
    <xf numFmtId="9" fontId="20" fillId="0" borderId="17" xfId="0" applyNumberFormat="1" applyFont="1" applyBorder="1" applyAlignment="1">
      <alignment horizontal="center" vertical="center" wrapText="1"/>
    </xf>
    <xf numFmtId="9" fontId="20" fillId="0" borderId="17" xfId="0" applyNumberFormat="1" applyFont="1" applyBorder="1" applyAlignment="1">
      <alignment horizontal="left" vertical="center" wrapText="1"/>
    </xf>
    <xf numFmtId="0" fontId="21" fillId="0" borderId="17" xfId="0" applyFont="1" applyBorder="1" applyAlignment="1">
      <alignment horizontal="center" vertical="center" wrapText="1"/>
    </xf>
    <xf numFmtId="0" fontId="22" fillId="0" borderId="17" xfId="0" applyFont="1" applyBorder="1" applyAlignment="1">
      <alignment horizontal="center" vertical="center" wrapText="1"/>
    </xf>
    <xf numFmtId="0" fontId="20" fillId="0" borderId="30" xfId="0" applyFont="1" applyBorder="1" applyAlignment="1">
      <alignment horizontal="left" vertical="center" wrapText="1"/>
    </xf>
    <xf numFmtId="0" fontId="20" fillId="0" borderId="17" xfId="0" applyFont="1" applyBorder="1" applyAlignment="1">
      <alignment vertical="center" wrapText="1"/>
    </xf>
    <xf numFmtId="0" fontId="20" fillId="0" borderId="17" xfId="0" applyFont="1" applyBorder="1" applyAlignment="1">
      <alignment horizontal="center" vertical="center" wrapText="1"/>
    </xf>
    <xf numFmtId="0" fontId="23" fillId="0" borderId="17" xfId="0" applyFont="1" applyBorder="1" applyAlignment="1">
      <alignment vertical="top" wrapText="1"/>
    </xf>
    <xf numFmtId="0" fontId="23" fillId="0" borderId="17" xfId="0" applyFont="1" applyBorder="1" applyAlignment="1">
      <alignment vertical="center" wrapText="1"/>
    </xf>
    <xf numFmtId="0" fontId="23" fillId="0" borderId="17" xfId="0" applyFont="1" applyBorder="1" applyAlignment="1">
      <alignment horizontal="left" vertical="top" wrapText="1"/>
    </xf>
    <xf numFmtId="15" fontId="20" fillId="0" borderId="17" xfId="0" applyNumberFormat="1" applyFont="1" applyBorder="1" applyAlignment="1">
      <alignment horizontal="center" vertical="center" wrapText="1"/>
    </xf>
    <xf numFmtId="165" fontId="20" fillId="0" borderId="17" xfId="0" applyNumberFormat="1" applyFont="1" applyBorder="1" applyAlignment="1">
      <alignment horizontal="center" vertical="center" wrapText="1"/>
    </xf>
    <xf numFmtId="9" fontId="20" fillId="0" borderId="17" xfId="0" applyNumberFormat="1" applyFont="1" applyBorder="1" applyAlignment="1">
      <alignment horizontal="center" vertical="center"/>
    </xf>
    <xf numFmtId="0" fontId="20" fillId="0" borderId="17" xfId="0" applyFont="1" applyBorder="1" applyAlignment="1">
      <alignment horizontal="left" vertical="center" wrapText="1"/>
    </xf>
    <xf numFmtId="0" fontId="19" fillId="0" borderId="17" xfId="0" applyFont="1" applyBorder="1" applyAlignment="1">
      <alignment horizontal="left" vertical="top" wrapText="1"/>
    </xf>
    <xf numFmtId="9" fontId="18" fillId="0" borderId="17" xfId="0" applyNumberFormat="1" applyFont="1" applyBorder="1" applyAlignment="1">
      <alignment horizontal="center" vertical="center" wrapText="1"/>
    </xf>
    <xf numFmtId="1" fontId="18" fillId="0" borderId="17" xfId="0" applyNumberFormat="1" applyFont="1" applyBorder="1" applyAlignment="1">
      <alignment horizontal="center" vertical="center" wrapText="1"/>
    </xf>
    <xf numFmtId="49" fontId="18" fillId="0" borderId="17" xfId="0" applyNumberFormat="1" applyFont="1" applyBorder="1" applyAlignment="1">
      <alignment horizontal="left" vertical="center" wrapText="1"/>
    </xf>
    <xf numFmtId="0" fontId="18" fillId="0" borderId="17" xfId="0" applyFont="1" applyBorder="1" applyAlignment="1">
      <alignment horizontal="left" vertical="center" wrapText="1"/>
    </xf>
    <xf numFmtId="0" fontId="24" fillId="0" borderId="17" xfId="0" applyFont="1" applyBorder="1" applyAlignment="1">
      <alignment horizontal="center" vertical="center" wrapText="1"/>
    </xf>
    <xf numFmtId="15" fontId="19" fillId="0" borderId="17" xfId="0" applyNumberFormat="1" applyFont="1" applyBorder="1" applyAlignment="1">
      <alignment horizontal="center" vertical="center" wrapText="1"/>
    </xf>
    <xf numFmtId="0" fontId="26" fillId="0" borderId="17" xfId="0" applyFont="1" applyBorder="1" applyAlignment="1">
      <alignment horizontal="left" vertical="center" wrapText="1"/>
    </xf>
    <xf numFmtId="15" fontId="19" fillId="0" borderId="17" xfId="0" applyNumberFormat="1" applyFont="1" applyBorder="1" applyAlignment="1">
      <alignment vertical="center" wrapText="1"/>
    </xf>
    <xf numFmtId="9" fontId="23" fillId="0" borderId="17" xfId="0" applyNumberFormat="1" applyFont="1" applyBorder="1" applyAlignment="1">
      <alignment horizontal="center" vertical="center" wrapText="1"/>
    </xf>
    <xf numFmtId="165" fontId="27" fillId="0" borderId="17" xfId="0" applyNumberFormat="1" applyFont="1" applyBorder="1" applyAlignment="1">
      <alignment horizontal="center" vertical="center" wrapText="1"/>
    </xf>
    <xf numFmtId="0" fontId="28" fillId="0" borderId="17" xfId="0" applyFont="1" applyBorder="1" applyAlignment="1">
      <alignment horizontal="center" vertical="center" wrapText="1"/>
    </xf>
    <xf numFmtId="15" fontId="23" fillId="0" borderId="17" xfId="0" applyNumberFormat="1" applyFont="1" applyBorder="1" applyAlignment="1">
      <alignment horizontal="center" vertical="center" wrapText="1"/>
    </xf>
    <xf numFmtId="9" fontId="23" fillId="0" borderId="17" xfId="0" applyNumberFormat="1" applyFont="1" applyBorder="1" applyAlignment="1">
      <alignment horizontal="center" vertical="center"/>
    </xf>
    <xf numFmtId="0" fontId="20" fillId="0" borderId="16" xfId="0" applyFont="1" applyBorder="1" applyAlignment="1">
      <alignment horizontal="left" vertical="center" wrapText="1"/>
    </xf>
    <xf numFmtId="9" fontId="22" fillId="0" borderId="17" xfId="0" applyNumberFormat="1" applyFont="1" applyBorder="1" applyAlignment="1">
      <alignment horizontal="center" vertical="center" wrapText="1"/>
    </xf>
    <xf numFmtId="9" fontId="20" fillId="0" borderId="17" xfId="0" applyNumberFormat="1" applyFont="1" applyBorder="1" applyAlignment="1">
      <alignment vertical="center" wrapText="1"/>
    </xf>
    <xf numFmtId="0" fontId="23" fillId="0" borderId="16" xfId="0" applyFont="1" applyBorder="1" applyAlignment="1">
      <alignment vertical="center" wrapText="1"/>
    </xf>
    <xf numFmtId="0" fontId="23" fillId="0" borderId="17" xfId="0" applyFont="1" applyBorder="1" applyAlignment="1">
      <alignment horizontal="center" vertical="center"/>
    </xf>
    <xf numFmtId="1" fontId="23" fillId="0" borderId="17" xfId="0" applyNumberFormat="1" applyFont="1" applyBorder="1" applyAlignment="1">
      <alignment horizontal="center" vertical="center"/>
    </xf>
    <xf numFmtId="15" fontId="23" fillId="0" borderId="17" xfId="0" applyNumberFormat="1" applyFont="1" applyBorder="1" applyAlignment="1">
      <alignment horizontal="center" vertical="center"/>
    </xf>
    <xf numFmtId="15" fontId="20" fillId="0" borderId="17" xfId="0" applyNumberFormat="1" applyFont="1" applyBorder="1" applyAlignment="1">
      <alignment horizontal="center" vertical="center"/>
    </xf>
    <xf numFmtId="0" fontId="30" fillId="0" borderId="17" xfId="0" applyFont="1" applyBorder="1" applyAlignment="1">
      <alignment horizontal="center" vertical="center" wrapText="1"/>
    </xf>
    <xf numFmtId="0" fontId="19" fillId="0" borderId="17" xfId="0" applyFont="1" applyBorder="1" applyAlignment="1">
      <alignment horizontal="center" vertical="center" wrapText="1"/>
    </xf>
    <xf numFmtId="165" fontId="26" fillId="0" borderId="17" xfId="0" applyNumberFormat="1" applyFont="1" applyBorder="1" applyAlignment="1">
      <alignment horizontal="center" vertical="center" wrapText="1"/>
    </xf>
    <xf numFmtId="49" fontId="31" fillId="0" borderId="17" xfId="0" applyNumberFormat="1" applyFont="1" applyBorder="1" applyAlignment="1">
      <alignment horizontal="center" vertical="center" wrapText="1"/>
    </xf>
    <xf numFmtId="0" fontId="26" fillId="0" borderId="17" xfId="0" applyFont="1" applyBorder="1" applyAlignment="1">
      <alignment horizontal="center" vertical="center" wrapText="1"/>
    </xf>
    <xf numFmtId="49" fontId="26" fillId="0" borderId="17" xfId="0" applyNumberFormat="1" applyFont="1" applyBorder="1" applyAlignment="1">
      <alignment horizontal="center" vertical="center" wrapText="1"/>
    </xf>
    <xf numFmtId="0" fontId="18" fillId="0" borderId="9" xfId="0" applyFont="1" applyBorder="1" applyAlignment="1">
      <alignment vertical="center" wrapText="1"/>
    </xf>
    <xf numFmtId="0" fontId="18" fillId="0" borderId="18" xfId="0" applyFont="1" applyBorder="1" applyAlignment="1">
      <alignment horizontal="center" vertical="center" wrapText="1"/>
    </xf>
    <xf numFmtId="0" fontId="32" fillId="0" borderId="17" xfId="0" applyFont="1" applyBorder="1" applyAlignment="1">
      <alignment horizontal="left" vertical="top" wrapText="1"/>
    </xf>
    <xf numFmtId="9" fontId="28" fillId="0" borderId="17" xfId="0" applyNumberFormat="1" applyFont="1" applyBorder="1" applyAlignment="1">
      <alignment horizontal="left" vertical="center" wrapText="1"/>
    </xf>
    <xf numFmtId="49" fontId="18" fillId="0" borderId="17" xfId="0" applyNumberFormat="1" applyFont="1" applyBorder="1" applyAlignment="1">
      <alignment horizontal="center" vertical="center" wrapText="1"/>
    </xf>
    <xf numFmtId="0" fontId="33" fillId="0" borderId="17" xfId="0" applyFont="1" applyBorder="1" applyAlignment="1">
      <alignment horizontal="left" vertical="top" wrapText="1"/>
    </xf>
    <xf numFmtId="9" fontId="20" fillId="0" borderId="30" xfId="0" applyNumberFormat="1" applyFont="1" applyBorder="1" applyAlignment="1">
      <alignment horizontal="left" vertical="center" wrapText="1"/>
    </xf>
    <xf numFmtId="0" fontId="20" fillId="0" borderId="9" xfId="0" applyFont="1" applyBorder="1" applyAlignment="1">
      <alignment vertical="center" wrapText="1"/>
    </xf>
    <xf numFmtId="0" fontId="20" fillId="0" borderId="18" xfId="0" applyFont="1" applyBorder="1" applyAlignment="1">
      <alignment horizontal="center" vertical="center" wrapText="1"/>
    </xf>
    <xf numFmtId="9" fontId="24" fillId="0" borderId="17" xfId="0" applyNumberFormat="1" applyFont="1" applyBorder="1" applyAlignment="1">
      <alignment horizontal="left" vertical="center" wrapText="1"/>
    </xf>
    <xf numFmtId="1" fontId="20" fillId="0" borderId="17" xfId="0" applyNumberFormat="1" applyFont="1" applyBorder="1" applyAlignment="1">
      <alignment horizontal="center" vertical="center" wrapText="1"/>
    </xf>
    <xf numFmtId="0" fontId="34" fillId="0" borderId="17" xfId="0" applyFont="1" applyBorder="1" applyAlignment="1">
      <alignment horizontal="left" vertical="top" wrapText="1"/>
    </xf>
    <xf numFmtId="1" fontId="35" fillId="0" borderId="17" xfId="0" applyNumberFormat="1" applyFont="1" applyBorder="1" applyAlignment="1">
      <alignment horizontal="center" vertical="center" wrapText="1"/>
    </xf>
    <xf numFmtId="9" fontId="19" fillId="0" borderId="17" xfId="0" applyNumberFormat="1" applyFont="1" applyBorder="1" applyAlignment="1">
      <alignment horizontal="center" vertical="center" wrapText="1"/>
    </xf>
    <xf numFmtId="9" fontId="18" fillId="0" borderId="17" xfId="0" applyNumberFormat="1" applyFont="1" applyBorder="1" applyAlignment="1">
      <alignment horizontal="center" vertical="center"/>
    </xf>
    <xf numFmtId="0" fontId="18" fillId="0" borderId="14" xfId="0" applyFont="1" applyBorder="1" applyAlignment="1">
      <alignment vertical="center" wrapText="1"/>
    </xf>
    <xf numFmtId="49" fontId="18" fillId="0" borderId="18" xfId="0" applyNumberFormat="1" applyFont="1" applyBorder="1" applyAlignment="1">
      <alignment horizontal="center" vertical="center" wrapText="1"/>
    </xf>
    <xf numFmtId="0" fontId="32" fillId="0" borderId="17" xfId="0" applyFont="1" applyBorder="1" applyAlignment="1">
      <alignment vertical="center" wrapText="1"/>
    </xf>
    <xf numFmtId="0" fontId="32" fillId="0" borderId="17" xfId="0" applyFont="1" applyBorder="1" applyAlignment="1">
      <alignment vertical="top" wrapText="1"/>
    </xf>
    <xf numFmtId="14" fontId="23" fillId="0" borderId="17" xfId="0" applyNumberFormat="1" applyFont="1" applyBorder="1" applyAlignment="1">
      <alignment horizontal="right" vertical="center"/>
    </xf>
    <xf numFmtId="14" fontId="23" fillId="0" borderId="17" xfId="0" applyNumberFormat="1" applyFont="1" applyBorder="1" applyAlignment="1">
      <alignment horizontal="center" vertical="center"/>
    </xf>
    <xf numFmtId="0" fontId="6" fillId="0" borderId="17" xfId="0" applyFont="1" applyBorder="1"/>
    <xf numFmtId="0" fontId="18" fillId="0" borderId="17" xfId="0" applyFont="1" applyBorder="1" applyAlignment="1">
      <alignment vertical="top" wrapText="1"/>
    </xf>
    <xf numFmtId="0" fontId="28" fillId="0" borderId="17" xfId="0" applyFont="1" applyBorder="1" applyAlignment="1">
      <alignment horizontal="left" vertical="top" wrapText="1"/>
    </xf>
    <xf numFmtId="2" fontId="18" fillId="0" borderId="17" xfId="0" applyNumberFormat="1" applyFont="1" applyBorder="1" applyAlignment="1">
      <alignment horizontal="left" vertical="top" wrapText="1"/>
    </xf>
    <xf numFmtId="0" fontId="18" fillId="0" borderId="17" xfId="0" applyFont="1" applyBorder="1" applyAlignment="1">
      <alignment horizontal="center" vertical="center"/>
    </xf>
    <xf numFmtId="0" fontId="18" fillId="0" borderId="30" xfId="0" applyFont="1" applyBorder="1" applyAlignment="1">
      <alignment vertical="center" wrapText="1"/>
    </xf>
    <xf numFmtId="0" fontId="33" fillId="0" borderId="17" xfId="0" applyFont="1" applyBorder="1" applyAlignment="1">
      <alignment horizontal="left" vertical="center" wrapText="1"/>
    </xf>
    <xf numFmtId="164" fontId="23" fillId="0" borderId="17" xfId="0" applyNumberFormat="1" applyFont="1" applyBorder="1" applyAlignment="1">
      <alignment horizontal="center" vertical="center"/>
    </xf>
    <xf numFmtId="164" fontId="23" fillId="0" borderId="17" xfId="0" applyNumberFormat="1" applyFont="1" applyBorder="1" applyAlignment="1">
      <alignment horizontal="center" vertical="center" wrapText="1"/>
    </xf>
    <xf numFmtId="0" fontId="36" fillId="0" borderId="17" xfId="0" applyFont="1" applyBorder="1" applyAlignment="1">
      <alignment horizontal="center" vertical="center" wrapText="1"/>
    </xf>
    <xf numFmtId="0" fontId="20" fillId="0" borderId="30" xfId="0" applyFont="1" applyBorder="1" applyAlignment="1">
      <alignment vertical="center" wrapText="1"/>
    </xf>
    <xf numFmtId="0" fontId="32" fillId="0" borderId="17" xfId="0" applyFont="1" applyBorder="1" applyAlignment="1">
      <alignment horizontal="center" vertical="center" wrapText="1"/>
    </xf>
    <xf numFmtId="0" fontId="19" fillId="0" borderId="17" xfId="0" applyFont="1" applyBorder="1" applyAlignment="1">
      <alignment horizontal="center" vertical="center"/>
    </xf>
    <xf numFmtId="164" fontId="19" fillId="0" borderId="17" xfId="0" applyNumberFormat="1" applyFont="1" applyBorder="1" applyAlignment="1">
      <alignment horizontal="right" vertical="center"/>
    </xf>
    <xf numFmtId="2" fontId="33" fillId="0" borderId="17" xfId="0" applyNumberFormat="1" applyFont="1" applyBorder="1" applyAlignment="1">
      <alignment vertical="top" wrapText="1"/>
    </xf>
    <xf numFmtId="164" fontId="19" fillId="0" borderId="17" xfId="0" applyNumberFormat="1" applyFont="1" applyBorder="1" applyAlignment="1">
      <alignment vertical="center"/>
    </xf>
    <xf numFmtId="0" fontId="24" fillId="0" borderId="17" xfId="0" applyFont="1" applyBorder="1" applyAlignment="1">
      <alignment horizontal="left" vertical="top" wrapText="1"/>
    </xf>
    <xf numFmtId="0" fontId="33" fillId="0" borderId="17" xfId="0" applyFont="1" applyBorder="1" applyAlignment="1">
      <alignment vertical="center" wrapText="1"/>
    </xf>
    <xf numFmtId="0" fontId="33" fillId="0" borderId="17" xfId="0" applyFont="1" applyBorder="1" applyAlignment="1">
      <alignment vertical="top" wrapText="1"/>
    </xf>
    <xf numFmtId="164" fontId="23" fillId="0" borderId="17" xfId="0" applyNumberFormat="1" applyFont="1" applyBorder="1" applyAlignment="1">
      <alignment vertical="center"/>
    </xf>
    <xf numFmtId="0" fontId="37" fillId="0" borderId="17" xfId="0" applyFont="1" applyBorder="1" applyAlignment="1">
      <alignment horizontal="center" vertical="center"/>
    </xf>
    <xf numFmtId="0" fontId="38" fillId="0" borderId="17" xfId="0" applyFont="1" applyBorder="1" applyAlignment="1">
      <alignment horizontal="center" vertical="center"/>
    </xf>
    <xf numFmtId="164" fontId="23" fillId="0" borderId="17" xfId="0" applyNumberFormat="1" applyFont="1" applyBorder="1" applyAlignment="1">
      <alignment horizontal="right" vertical="center"/>
    </xf>
    <xf numFmtId="164" fontId="23" fillId="0" borderId="17" xfId="0" applyNumberFormat="1" applyFont="1" applyBorder="1" applyAlignment="1">
      <alignment horizontal="right" vertical="center" wrapText="1"/>
    </xf>
    <xf numFmtId="164" fontId="19" fillId="0" borderId="17" xfId="0" applyNumberFormat="1" applyFont="1" applyBorder="1" applyAlignment="1">
      <alignment horizontal="right" vertical="center" wrapText="1"/>
    </xf>
    <xf numFmtId="0" fontId="20" fillId="0" borderId="17" xfId="0" applyFont="1" applyBorder="1" applyAlignment="1">
      <alignment vertical="top" wrapText="1"/>
    </xf>
    <xf numFmtId="0" fontId="36" fillId="0" borderId="17" xfId="0" applyFont="1" applyBorder="1" applyAlignment="1">
      <alignment horizontal="center" vertical="center"/>
    </xf>
    <xf numFmtId="0" fontId="18" fillId="0" borderId="30" xfId="0" applyFont="1" applyBorder="1" applyAlignment="1">
      <alignment horizontal="left" vertical="center" wrapText="1"/>
    </xf>
    <xf numFmtId="0" fontId="32" fillId="0" borderId="17" xfId="0" applyFont="1" applyBorder="1" applyAlignment="1">
      <alignment wrapText="1"/>
    </xf>
    <xf numFmtId="0" fontId="32" fillId="0" borderId="17" xfId="0" applyFont="1" applyBorder="1" applyAlignment="1">
      <alignment horizontal="left" vertical="center" wrapText="1"/>
    </xf>
    <xf numFmtId="164" fontId="19" fillId="0" borderId="17" xfId="0" applyNumberFormat="1" applyFont="1" applyBorder="1" applyAlignment="1">
      <alignment horizontal="center" vertical="center" wrapText="1"/>
    </xf>
    <xf numFmtId="49" fontId="20" fillId="0" borderId="17" xfId="0" applyNumberFormat="1" applyFont="1" applyBorder="1" applyAlignment="1">
      <alignment horizontal="center" vertical="center"/>
    </xf>
    <xf numFmtId="0" fontId="18" fillId="0" borderId="17" xfId="0" applyFont="1" applyBorder="1" applyAlignment="1">
      <alignment horizontal="left" wrapText="1"/>
    </xf>
    <xf numFmtId="0" fontId="22" fillId="0" borderId="17" xfId="0" applyFont="1" applyBorder="1" applyAlignment="1">
      <alignment horizontal="center" vertical="center"/>
    </xf>
    <xf numFmtId="0" fontId="20" fillId="0" borderId="16" xfId="0" applyFont="1" applyBorder="1" applyAlignment="1">
      <alignment vertical="center" wrapText="1"/>
    </xf>
    <xf numFmtId="164" fontId="19" fillId="0" borderId="17" xfId="0" applyNumberFormat="1" applyFont="1" applyBorder="1" applyAlignment="1">
      <alignment horizontal="center" vertical="center"/>
    </xf>
    <xf numFmtId="166" fontId="19" fillId="0" borderId="17" xfId="0" applyNumberFormat="1" applyFont="1" applyBorder="1" applyAlignment="1">
      <alignment horizontal="center" vertical="center" wrapText="1"/>
    </xf>
    <xf numFmtId="166" fontId="18" fillId="0" borderId="17" xfId="0" applyNumberFormat="1" applyFont="1" applyBorder="1" applyAlignment="1">
      <alignment horizontal="center" vertical="center" wrapText="1"/>
    </xf>
    <xf numFmtId="9" fontId="26" fillId="0" borderId="17" xfId="0" applyNumberFormat="1" applyFont="1" applyBorder="1" applyAlignment="1">
      <alignment horizontal="center" vertical="center" wrapText="1"/>
    </xf>
    <xf numFmtId="166" fontId="18" fillId="0" borderId="17" xfId="0" applyNumberFormat="1" applyFont="1" applyBorder="1" applyAlignment="1">
      <alignment horizontal="left" vertical="center" wrapText="1"/>
    </xf>
    <xf numFmtId="0" fontId="39" fillId="0" borderId="17" xfId="0" applyFont="1" applyBorder="1" applyAlignment="1">
      <alignment horizontal="center" vertical="center" wrapText="1"/>
    </xf>
    <xf numFmtId="0" fontId="41" fillId="0" borderId="17" xfId="0" applyFont="1" applyBorder="1" applyAlignment="1">
      <alignment horizontal="center" vertical="center"/>
    </xf>
    <xf numFmtId="0" fontId="42" fillId="0" borderId="17" xfId="0" applyFont="1" applyBorder="1" applyAlignment="1">
      <alignment horizontal="center" vertical="center" wrapText="1"/>
    </xf>
    <xf numFmtId="166" fontId="20" fillId="0" borderId="17" xfId="0" applyNumberFormat="1" applyFont="1" applyBorder="1" applyAlignment="1">
      <alignment horizontal="left" vertical="center" wrapText="1"/>
    </xf>
    <xf numFmtId="0" fontId="26" fillId="0" borderId="17" xfId="0" applyFont="1" applyBorder="1" applyAlignment="1">
      <alignment horizontal="center" vertical="center"/>
    </xf>
    <xf numFmtId="166" fontId="25" fillId="0" borderId="17" xfId="0" applyNumberFormat="1" applyFont="1" applyBorder="1" applyAlignment="1">
      <alignment horizontal="left" vertical="center" wrapText="1"/>
    </xf>
    <xf numFmtId="9" fontId="43" fillId="0" borderId="17" xfId="0" applyNumberFormat="1" applyFont="1" applyBorder="1" applyAlignment="1">
      <alignment horizontal="center" vertical="center"/>
    </xf>
    <xf numFmtId="9" fontId="26" fillId="0" borderId="17" xfId="0" applyNumberFormat="1" applyFont="1" applyBorder="1" applyAlignment="1">
      <alignment horizontal="center" vertical="center"/>
    </xf>
    <xf numFmtId="0" fontId="18" fillId="0" borderId="31" xfId="0" applyFont="1" applyBorder="1" applyAlignment="1">
      <alignment vertical="center" wrapText="1"/>
    </xf>
    <xf numFmtId="0" fontId="18" fillId="0" borderId="32" xfId="0" applyFont="1" applyBorder="1" applyAlignment="1">
      <alignment horizontal="center" vertical="center" wrapText="1"/>
    </xf>
    <xf numFmtId="0" fontId="32" fillId="0" borderId="33" xfId="0" applyFont="1" applyBorder="1" applyAlignment="1">
      <alignment vertical="center" wrapText="1"/>
    </xf>
    <xf numFmtId="0" fontId="32" fillId="0" borderId="33" xfId="0" applyFont="1" applyBorder="1" applyAlignment="1">
      <alignment vertical="top" wrapText="1"/>
    </xf>
    <xf numFmtId="0" fontId="26" fillId="0" borderId="33" xfId="0" applyFont="1" applyBorder="1" applyAlignment="1">
      <alignment horizontal="center" vertical="center"/>
    </xf>
    <xf numFmtId="166" fontId="19" fillId="0" borderId="33" xfId="0" applyNumberFormat="1" applyFont="1" applyBorder="1" applyAlignment="1">
      <alignment horizontal="center" vertical="center" wrapText="1"/>
    </xf>
    <xf numFmtId="166" fontId="18" fillId="0" borderId="33" xfId="0" applyNumberFormat="1" applyFont="1" applyBorder="1" applyAlignment="1">
      <alignment horizontal="center" vertical="center" wrapText="1"/>
    </xf>
    <xf numFmtId="1" fontId="18" fillId="0" borderId="33" xfId="0" applyNumberFormat="1" applyFont="1" applyBorder="1" applyAlignment="1">
      <alignment horizontal="center" vertical="center" wrapText="1"/>
    </xf>
    <xf numFmtId="9" fontId="23" fillId="0" borderId="33" xfId="0" applyNumberFormat="1" applyFont="1" applyBorder="1" applyAlignment="1">
      <alignment horizontal="center" vertical="center" wrapText="1"/>
    </xf>
    <xf numFmtId="9" fontId="20" fillId="0" borderId="33" xfId="0" applyNumberFormat="1" applyFont="1" applyBorder="1" applyAlignment="1">
      <alignment horizontal="left" vertical="center" wrapText="1"/>
    </xf>
    <xf numFmtId="0" fontId="33" fillId="0" borderId="33" xfId="0" applyFont="1" applyBorder="1" applyAlignment="1">
      <alignment vertical="top" wrapText="1"/>
    </xf>
    <xf numFmtId="0" fontId="23" fillId="0" borderId="35" xfId="0" applyFont="1" applyBorder="1" applyAlignment="1" applyProtection="1">
      <alignment vertical="center" wrapText="1"/>
      <protection locked="0"/>
    </xf>
    <xf numFmtId="166" fontId="46" fillId="0" borderId="34" xfId="0" applyNumberFormat="1" applyFont="1" applyBorder="1" applyAlignment="1" applyProtection="1">
      <alignment horizontal="center" vertical="center" wrapText="1"/>
      <protection locked="0"/>
    </xf>
    <xf numFmtId="0" fontId="23" fillId="0" borderId="17" xfId="0" applyFont="1" applyBorder="1" applyAlignment="1">
      <alignment horizontal="left" vertical="center" wrapText="1"/>
    </xf>
    <xf numFmtId="0" fontId="19" fillId="0" borderId="17" xfId="0" applyFont="1" applyBorder="1" applyAlignment="1">
      <alignment horizontal="left" vertical="center" wrapText="1"/>
    </xf>
    <xf numFmtId="0" fontId="7" fillId="23" borderId="34" xfId="0" applyFont="1" applyFill="1" applyBorder="1" applyAlignment="1">
      <alignment horizontal="center" vertical="center" wrapText="1"/>
    </xf>
    <xf numFmtId="0" fontId="7" fillId="24" borderId="34" xfId="0" applyFont="1" applyFill="1" applyBorder="1" applyAlignment="1">
      <alignment horizontal="justify" vertical="center" wrapText="1"/>
    </xf>
    <xf numFmtId="0" fontId="7" fillId="24" borderId="36" xfId="0" applyFont="1" applyFill="1" applyBorder="1" applyAlignment="1">
      <alignment horizontal="justify" vertical="center" wrapText="1"/>
    </xf>
    <xf numFmtId="0" fontId="7" fillId="24" borderId="37" xfId="0" applyFont="1" applyFill="1" applyBorder="1" applyAlignment="1">
      <alignment horizontal="center" vertical="center" wrapText="1"/>
    </xf>
    <xf numFmtId="0" fontId="7" fillId="24" borderId="38" xfId="0" applyFont="1" applyFill="1" applyBorder="1" applyAlignment="1">
      <alignment horizontal="center" vertical="center" wrapText="1"/>
    </xf>
    <xf numFmtId="0" fontId="7" fillId="24" borderId="34" xfId="0" applyFont="1" applyFill="1" applyBorder="1" applyAlignment="1">
      <alignment horizontal="center" vertical="center" wrapText="1"/>
    </xf>
    <xf numFmtId="9" fontId="7" fillId="24" borderId="34" xfId="0" applyNumberFormat="1" applyFont="1" applyFill="1" applyBorder="1" applyAlignment="1">
      <alignment horizontal="center" vertical="center" wrapText="1"/>
    </xf>
    <xf numFmtId="164" fontId="7" fillId="24" borderId="34" xfId="0" applyNumberFormat="1" applyFont="1" applyFill="1" applyBorder="1" applyAlignment="1">
      <alignment horizontal="center" vertical="center" wrapText="1"/>
    </xf>
    <xf numFmtId="0" fontId="7" fillId="24" borderId="39" xfId="0" applyFont="1" applyFill="1" applyBorder="1" applyAlignment="1">
      <alignment horizontal="justify" vertical="center" wrapText="1"/>
    </xf>
    <xf numFmtId="0" fontId="7" fillId="24" borderId="40" xfId="0" applyFont="1" applyFill="1" applyBorder="1" applyAlignment="1">
      <alignment horizontal="center" vertical="center" wrapText="1"/>
    </xf>
    <xf numFmtId="0" fontId="7" fillId="25" borderId="34" xfId="0" applyFont="1" applyFill="1" applyBorder="1" applyAlignment="1">
      <alignment horizontal="center" vertical="center" wrapText="1"/>
    </xf>
    <xf numFmtId="9" fontId="7" fillId="25" borderId="34" xfId="0" applyNumberFormat="1" applyFont="1" applyFill="1" applyBorder="1" applyAlignment="1">
      <alignment vertical="center" wrapText="1"/>
    </xf>
    <xf numFmtId="0" fontId="7" fillId="24" borderId="41" xfId="0" applyFont="1" applyFill="1" applyBorder="1" applyAlignment="1">
      <alignment horizontal="justify" vertical="center" wrapText="1"/>
    </xf>
    <xf numFmtId="0" fontId="7" fillId="24" borderId="42" xfId="0" applyFont="1" applyFill="1" applyBorder="1" applyAlignment="1">
      <alignment horizontal="center" vertical="center" wrapText="1"/>
    </xf>
    <xf numFmtId="0" fontId="7" fillId="24" borderId="43" xfId="0" applyFont="1" applyFill="1" applyBorder="1" applyAlignment="1">
      <alignment horizontal="center" vertical="center" wrapText="1"/>
    </xf>
    <xf numFmtId="0" fontId="7" fillId="24" borderId="44" xfId="0" applyFont="1" applyFill="1" applyBorder="1" applyAlignment="1">
      <alignment horizontal="center" vertical="center" wrapText="1"/>
    </xf>
    <xf numFmtId="0" fontId="7" fillId="27" borderId="9" xfId="0" applyFont="1" applyFill="1" applyBorder="1" applyAlignment="1">
      <alignment vertical="center" wrapText="1"/>
    </xf>
    <xf numFmtId="0" fontId="7" fillId="28" borderId="45" xfId="0" applyFont="1" applyFill="1" applyBorder="1" applyAlignment="1">
      <alignment vertical="center"/>
    </xf>
    <xf numFmtId="0" fontId="7" fillId="28" borderId="16" xfId="0" applyFont="1" applyFill="1" applyBorder="1" applyAlignment="1">
      <alignment vertical="center" wrapText="1"/>
    </xf>
    <xf numFmtId="0" fontId="7" fillId="28" borderId="16" xfId="0" applyFont="1" applyFill="1" applyBorder="1" applyAlignment="1">
      <alignment horizontal="center" vertical="center" wrapText="1"/>
    </xf>
    <xf numFmtId="0" fontId="7" fillId="28" borderId="17" xfId="0" applyFont="1" applyFill="1" applyBorder="1" applyAlignment="1">
      <alignment horizontal="center" vertical="center" wrapText="1"/>
    </xf>
    <xf numFmtId="164" fontId="7" fillId="28" borderId="17" xfId="0" applyNumberFormat="1" applyFont="1" applyFill="1" applyBorder="1" applyAlignment="1">
      <alignment horizontal="center" vertical="center" wrapText="1"/>
    </xf>
    <xf numFmtId="9" fontId="7" fillId="28" borderId="20" xfId="0" applyNumberFormat="1" applyFont="1" applyFill="1" applyBorder="1" applyAlignment="1">
      <alignment horizontal="center" vertical="center" wrapText="1"/>
    </xf>
    <xf numFmtId="0" fontId="7" fillId="28" borderId="17" xfId="0" applyFont="1" applyFill="1" applyBorder="1" applyAlignment="1">
      <alignment horizontal="left" vertical="center" wrapText="1"/>
    </xf>
    <xf numFmtId="0" fontId="7" fillId="28" borderId="9" xfId="0" applyFont="1" applyFill="1" applyBorder="1" applyAlignment="1">
      <alignment horizontal="center" vertical="center" wrapText="1"/>
    </xf>
    <xf numFmtId="9" fontId="7" fillId="26" borderId="17" xfId="0" applyNumberFormat="1" applyFont="1" applyFill="1" applyBorder="1" applyAlignment="1">
      <alignment horizontal="left" vertical="center" wrapText="1"/>
    </xf>
    <xf numFmtId="0" fontId="6" fillId="29" borderId="9" xfId="0" applyFont="1" applyFill="1" applyBorder="1" applyAlignment="1">
      <alignment vertical="center" wrapText="1"/>
    </xf>
    <xf numFmtId="164" fontId="7" fillId="29" borderId="18" xfId="0" applyNumberFormat="1" applyFont="1" applyFill="1" applyBorder="1" applyAlignment="1">
      <alignment horizontal="center" vertical="center"/>
    </xf>
    <xf numFmtId="0" fontId="7" fillId="29" borderId="17" xfId="0" applyFont="1" applyFill="1" applyBorder="1" applyAlignment="1">
      <alignment horizontal="center" vertical="center" wrapText="1"/>
    </xf>
    <xf numFmtId="164" fontId="7" fillId="29" borderId="17" xfId="0" applyNumberFormat="1" applyFont="1" applyFill="1" applyBorder="1" applyAlignment="1">
      <alignment horizontal="center" vertical="center" wrapText="1"/>
    </xf>
    <xf numFmtId="0" fontId="7" fillId="29" borderId="17" xfId="0" applyFont="1" applyFill="1" applyBorder="1" applyAlignment="1">
      <alignment horizontal="center" vertical="center"/>
    </xf>
    <xf numFmtId="164" fontId="7" fillId="29" borderId="17" xfId="0" applyNumberFormat="1" applyFont="1" applyFill="1" applyBorder="1" applyAlignment="1">
      <alignment horizontal="center" vertical="center"/>
    </xf>
    <xf numFmtId="9" fontId="7" fillId="29" borderId="17" xfId="0" applyNumberFormat="1" applyFont="1" applyFill="1" applyBorder="1" applyAlignment="1">
      <alignment horizontal="center" vertical="center"/>
    </xf>
    <xf numFmtId="0" fontId="7" fillId="29" borderId="17" xfId="0" applyFont="1" applyFill="1" applyBorder="1" applyAlignment="1">
      <alignment horizontal="left" vertical="center" wrapText="1"/>
    </xf>
    <xf numFmtId="0" fontId="7" fillId="29" borderId="9" xfId="0" applyFont="1" applyFill="1" applyBorder="1" applyAlignment="1">
      <alignment horizontal="center" vertical="center"/>
    </xf>
    <xf numFmtId="0" fontId="8" fillId="29" borderId="17" xfId="0" applyFont="1" applyFill="1" applyBorder="1" applyAlignment="1">
      <alignment horizontal="left" vertical="center" wrapText="1"/>
    </xf>
    <xf numFmtId="0" fontId="6" fillId="30" borderId="9" xfId="0" applyFont="1" applyFill="1" applyBorder="1" applyAlignment="1">
      <alignment vertical="center" wrapText="1"/>
    </xf>
    <xf numFmtId="164" fontId="7" fillId="30" borderId="18" xfId="0" applyNumberFormat="1" applyFont="1" applyFill="1" applyBorder="1" applyAlignment="1">
      <alignment horizontal="center" vertical="center"/>
    </xf>
    <xf numFmtId="0" fontId="7" fillId="30" borderId="17" xfId="0" applyFont="1" applyFill="1" applyBorder="1" applyAlignment="1">
      <alignment horizontal="left" vertical="center" wrapText="1"/>
    </xf>
    <xf numFmtId="0" fontId="7" fillId="30" borderId="17" xfId="0" applyFont="1" applyFill="1" applyBorder="1" applyAlignment="1">
      <alignment horizontal="center" vertical="center" wrapText="1"/>
    </xf>
    <xf numFmtId="9" fontId="7" fillId="30" borderId="17" xfId="0" applyNumberFormat="1" applyFont="1" applyFill="1" applyBorder="1" applyAlignment="1">
      <alignment horizontal="center" vertical="center" wrapText="1"/>
    </xf>
    <xf numFmtId="164" fontId="7" fillId="30" borderId="17" xfId="0" applyNumberFormat="1" applyFont="1" applyFill="1" applyBorder="1" applyAlignment="1">
      <alignment horizontal="center" vertical="center" wrapText="1"/>
    </xf>
    <xf numFmtId="9" fontId="8" fillId="30" borderId="17" xfId="0" applyNumberFormat="1" applyFont="1" applyFill="1" applyBorder="1" applyAlignment="1">
      <alignment horizontal="center" vertical="center" wrapText="1"/>
    </xf>
    <xf numFmtId="9" fontId="8" fillId="30" borderId="17" xfId="0" applyNumberFormat="1" applyFont="1" applyFill="1" applyBorder="1" applyAlignment="1">
      <alignment horizontal="left" vertical="center" wrapText="1"/>
    </xf>
    <xf numFmtId="9" fontId="7" fillId="30" borderId="9" xfId="0" applyNumberFormat="1" applyFont="1" applyFill="1" applyBorder="1" applyAlignment="1">
      <alignment horizontal="center" vertical="center" wrapText="1"/>
    </xf>
    <xf numFmtId="0" fontId="8" fillId="30" borderId="17" xfId="0" applyFont="1" applyFill="1" applyBorder="1" applyAlignment="1">
      <alignment horizontal="left" vertical="center" wrapText="1"/>
    </xf>
    <xf numFmtId="164" fontId="7" fillId="30" borderId="18" xfId="0" applyNumberFormat="1" applyFont="1" applyFill="1" applyBorder="1" applyAlignment="1">
      <alignment horizontal="center" vertical="center" wrapText="1"/>
    </xf>
    <xf numFmtId="0" fontId="7" fillId="31" borderId="34" xfId="0" applyFont="1" applyFill="1" applyBorder="1" applyAlignment="1">
      <alignment vertical="center" wrapText="1"/>
    </xf>
    <xf numFmtId="0" fontId="7" fillId="32" borderId="9" xfId="0" applyFont="1" applyFill="1" applyBorder="1" applyAlignment="1">
      <alignment vertical="center" wrapText="1"/>
    </xf>
    <xf numFmtId="0" fontId="7" fillId="32" borderId="46" xfId="0" applyFont="1" applyFill="1" applyBorder="1" applyAlignment="1">
      <alignment horizontal="center" vertical="center" wrapText="1"/>
    </xf>
    <xf numFmtId="0" fontId="7" fillId="32" borderId="17" xfId="0" applyFont="1" applyFill="1" applyBorder="1" applyAlignment="1">
      <alignment vertical="center" wrapText="1"/>
    </xf>
    <xf numFmtId="0" fontId="7" fillId="32" borderId="17" xfId="0" applyFont="1" applyFill="1" applyBorder="1" applyAlignment="1">
      <alignment horizontal="center" vertical="center" wrapText="1"/>
    </xf>
    <xf numFmtId="14" fontId="7" fillId="32" borderId="17" xfId="0" applyNumberFormat="1" applyFont="1" applyFill="1" applyBorder="1" applyAlignment="1">
      <alignment horizontal="center" vertical="center" wrapText="1"/>
    </xf>
    <xf numFmtId="164" fontId="7" fillId="32" borderId="17" xfId="0" applyNumberFormat="1" applyFont="1" applyFill="1" applyBorder="1" applyAlignment="1">
      <alignment horizontal="center" vertical="center" wrapText="1"/>
    </xf>
    <xf numFmtId="9" fontId="7" fillId="32" borderId="17" xfId="2" applyFont="1" applyFill="1" applyBorder="1" applyAlignment="1">
      <alignment horizontal="center" vertical="center" wrapText="1"/>
    </xf>
    <xf numFmtId="0" fontId="7" fillId="33" borderId="34" xfId="0" applyFont="1" applyFill="1" applyBorder="1" applyAlignment="1">
      <alignment vertical="center"/>
    </xf>
    <xf numFmtId="0" fontId="7" fillId="34" borderId="34" xfId="0" applyFont="1" applyFill="1" applyBorder="1" applyAlignment="1">
      <alignment horizontal="justify" vertical="center" wrapText="1"/>
    </xf>
    <xf numFmtId="0" fontId="7" fillId="33" borderId="34" xfId="0" applyFont="1" applyFill="1" applyBorder="1" applyAlignment="1">
      <alignment horizontal="justify" vertical="center" wrapText="1"/>
    </xf>
    <xf numFmtId="0" fontId="7" fillId="34" borderId="34" xfId="0" applyFont="1" applyFill="1" applyBorder="1" applyAlignment="1">
      <alignment horizontal="center" vertical="center" wrapText="1"/>
    </xf>
    <xf numFmtId="0" fontId="7" fillId="33" borderId="34" xfId="0" applyFont="1" applyFill="1" applyBorder="1" applyAlignment="1">
      <alignment horizontal="center" vertical="center" wrapText="1"/>
    </xf>
    <xf numFmtId="0" fontId="7" fillId="33" borderId="34" xfId="0" applyFont="1" applyFill="1" applyBorder="1" applyAlignment="1">
      <alignment horizontal="center" vertical="center"/>
    </xf>
    <xf numFmtId="14" fontId="7" fillId="33" borderId="34" xfId="0" applyNumberFormat="1" applyFont="1" applyFill="1" applyBorder="1" applyAlignment="1">
      <alignment vertical="center"/>
    </xf>
    <xf numFmtId="0" fontId="7" fillId="29" borderId="18" xfId="0" applyFont="1" applyFill="1" applyBorder="1" applyAlignment="1">
      <alignment horizontal="center" vertical="center"/>
    </xf>
    <xf numFmtId="9" fontId="12" fillId="35" borderId="17" xfId="0" applyNumberFormat="1" applyFont="1" applyFill="1" applyBorder="1" applyAlignment="1">
      <alignment horizontal="center" vertical="center"/>
    </xf>
    <xf numFmtId="0" fontId="7" fillId="35" borderId="17" xfId="0" applyFont="1" applyFill="1" applyBorder="1" applyAlignment="1">
      <alignment horizontal="left" vertical="center" wrapText="1"/>
    </xf>
    <xf numFmtId="0" fontId="12" fillId="35" borderId="9" xfId="0" applyFont="1" applyFill="1" applyBorder="1" applyAlignment="1">
      <alignment horizontal="center" vertical="center" wrapText="1"/>
    </xf>
    <xf numFmtId="164" fontId="7" fillId="36" borderId="34" xfId="0" applyNumberFormat="1" applyFont="1" applyFill="1" applyBorder="1" applyAlignment="1">
      <alignment horizontal="center" vertical="center" wrapText="1"/>
    </xf>
    <xf numFmtId="0" fontId="7" fillId="36" borderId="34" xfId="0" applyFont="1" applyFill="1" applyBorder="1" applyAlignment="1">
      <alignment horizontal="justify" vertical="center" wrapText="1"/>
    </xf>
    <xf numFmtId="0" fontId="7" fillId="36" borderId="47" xfId="0" applyFont="1" applyFill="1" applyBorder="1" applyAlignment="1">
      <alignment horizontal="justify" vertical="center" wrapText="1"/>
    </xf>
    <xf numFmtId="0" fontId="7" fillId="36" borderId="20" xfId="0" applyFont="1" applyFill="1" applyBorder="1" applyAlignment="1">
      <alignment horizontal="center" vertical="center" wrapText="1"/>
    </xf>
    <xf numFmtId="0" fontId="7" fillId="36" borderId="20" xfId="0" applyFont="1" applyFill="1" applyBorder="1" applyAlignment="1">
      <alignment horizontal="justify" vertical="center" wrapText="1"/>
    </xf>
    <xf numFmtId="0" fontId="7" fillId="36" borderId="8" xfId="0" applyFont="1" applyFill="1" applyBorder="1" applyAlignment="1">
      <alignment horizontal="justify" vertical="center" wrapText="1"/>
    </xf>
    <xf numFmtId="0" fontId="7" fillId="36" borderId="34" xfId="0" applyFont="1" applyFill="1" applyBorder="1" applyAlignment="1">
      <alignment horizontal="center" vertical="center" wrapText="1"/>
    </xf>
    <xf numFmtId="9" fontId="7" fillId="36" borderId="34" xfId="0" applyNumberFormat="1" applyFont="1" applyFill="1" applyBorder="1" applyAlignment="1">
      <alignment horizontal="center" vertical="center" wrapText="1"/>
    </xf>
    <xf numFmtId="0" fontId="7" fillId="36" borderId="12" xfId="0" applyFont="1" applyFill="1" applyBorder="1" applyAlignment="1">
      <alignment horizontal="justify" vertical="center" wrapText="1"/>
    </xf>
    <xf numFmtId="0" fontId="7" fillId="36" borderId="17" xfId="0" applyFont="1" applyFill="1" applyBorder="1" applyAlignment="1">
      <alignment horizontal="center" vertical="center" wrapText="1"/>
    </xf>
    <xf numFmtId="0" fontId="7" fillId="36" borderId="17" xfId="0" applyFont="1" applyFill="1" applyBorder="1" applyAlignment="1">
      <alignment horizontal="justify" vertical="center" wrapText="1"/>
    </xf>
    <xf numFmtId="0" fontId="7" fillId="36" borderId="9" xfId="0" applyFont="1" applyFill="1" applyBorder="1" applyAlignment="1">
      <alignment horizontal="justify" vertical="center" wrapText="1"/>
    </xf>
    <xf numFmtId="0" fontId="7" fillId="37" borderId="34" xfId="0" applyFont="1" applyFill="1" applyBorder="1" applyAlignment="1">
      <alignment vertical="center" wrapText="1"/>
    </xf>
    <xf numFmtId="0" fontId="6" fillId="38" borderId="9" xfId="0" applyFont="1" applyFill="1" applyBorder="1" applyAlignment="1">
      <alignment vertical="center" wrapText="1"/>
    </xf>
    <xf numFmtId="0" fontId="7" fillId="38" borderId="18" xfId="0" applyFont="1" applyFill="1" applyBorder="1" applyAlignment="1">
      <alignment horizontal="center" vertical="center" wrapText="1"/>
    </xf>
    <xf numFmtId="0" fontId="7" fillId="38" borderId="17" xfId="0" applyFont="1" applyFill="1" applyBorder="1" applyAlignment="1">
      <alignment horizontal="center" vertical="center" wrapText="1"/>
    </xf>
    <xf numFmtId="164" fontId="7" fillId="38" borderId="17" xfId="0" applyNumberFormat="1" applyFont="1" applyFill="1" applyBorder="1" applyAlignment="1">
      <alignment horizontal="center" vertical="center" wrapText="1"/>
    </xf>
    <xf numFmtId="9" fontId="7" fillId="38" borderId="17" xfId="0" applyNumberFormat="1" applyFont="1" applyFill="1" applyBorder="1" applyAlignment="1">
      <alignment horizontal="center" vertical="center" wrapText="1"/>
    </xf>
    <xf numFmtId="9" fontId="7" fillId="38" borderId="17" xfId="0" applyNumberFormat="1" applyFont="1" applyFill="1" applyBorder="1" applyAlignment="1">
      <alignment horizontal="left" vertical="top" wrapText="1"/>
    </xf>
    <xf numFmtId="9" fontId="7" fillId="38" borderId="9" xfId="0" applyNumberFormat="1" applyFont="1" applyFill="1" applyBorder="1" applyAlignment="1">
      <alignment horizontal="center" vertical="center" wrapText="1"/>
    </xf>
    <xf numFmtId="9" fontId="8" fillId="38" borderId="17" xfId="0" applyNumberFormat="1" applyFont="1" applyFill="1" applyBorder="1" applyAlignment="1">
      <alignment horizontal="left" vertical="center" wrapText="1"/>
    </xf>
    <xf numFmtId="0" fontId="7" fillId="38" borderId="17" xfId="0" applyFont="1" applyFill="1" applyBorder="1" applyAlignment="1">
      <alignment horizontal="left" vertical="top" wrapText="1"/>
    </xf>
    <xf numFmtId="0" fontId="7" fillId="38" borderId="17" xfId="0" applyFont="1" applyFill="1" applyBorder="1" applyAlignment="1">
      <alignment vertical="center" wrapText="1"/>
    </xf>
    <xf numFmtId="0" fontId="7" fillId="38" borderId="17" xfId="0" applyFont="1" applyFill="1" applyBorder="1" applyAlignment="1">
      <alignment horizontal="left" vertical="center" wrapText="1"/>
    </xf>
    <xf numFmtId="9" fontId="7" fillId="38" borderId="9" xfId="0" applyNumberFormat="1" applyFont="1" applyFill="1" applyBorder="1" applyAlignment="1">
      <alignment horizontal="left" vertical="center" wrapText="1"/>
    </xf>
    <xf numFmtId="9" fontId="7" fillId="38" borderId="17" xfId="0" applyNumberFormat="1" applyFont="1" applyFill="1" applyBorder="1" applyAlignment="1">
      <alignment horizontal="left" vertical="center" wrapText="1"/>
    </xf>
    <xf numFmtId="9" fontId="8" fillId="38" borderId="17" xfId="0" applyNumberFormat="1" applyFont="1" applyFill="1" applyBorder="1" applyAlignment="1">
      <alignment horizontal="center" vertical="center" wrapText="1"/>
    </xf>
    <xf numFmtId="164" fontId="7" fillId="40" borderId="46" xfId="0" applyNumberFormat="1" applyFont="1" applyFill="1" applyBorder="1" applyAlignment="1">
      <alignment horizontal="center" vertical="center" wrapText="1"/>
    </xf>
    <xf numFmtId="0" fontId="7" fillId="40" borderId="17" xfId="0" applyFont="1" applyFill="1" applyBorder="1" applyAlignment="1">
      <alignment horizontal="center" vertical="center" wrapText="1"/>
    </xf>
    <xf numFmtId="1" fontId="7" fillId="40" borderId="17" xfId="0" applyNumberFormat="1" applyFont="1" applyFill="1" applyBorder="1" applyAlignment="1">
      <alignment horizontal="center" vertical="center" wrapText="1"/>
    </xf>
    <xf numFmtId="164" fontId="7" fillId="40" borderId="17" xfId="0" applyNumberFormat="1" applyFont="1" applyFill="1" applyBorder="1" applyAlignment="1">
      <alignment horizontal="center" vertical="center" wrapText="1"/>
    </xf>
    <xf numFmtId="164" fontId="7" fillId="41" borderId="12" xfId="0" applyNumberFormat="1" applyFont="1" applyFill="1" applyBorder="1" applyAlignment="1">
      <alignment horizontal="center" vertical="center" wrapText="1"/>
    </xf>
    <xf numFmtId="0" fontId="7" fillId="41" borderId="17" xfId="0" applyFont="1" applyFill="1" applyBorder="1" applyAlignment="1">
      <alignment horizontal="justify" vertical="center" wrapText="1"/>
    </xf>
    <xf numFmtId="0" fontId="7" fillId="41" borderId="9" xfId="0" applyFont="1" applyFill="1" applyBorder="1" applyAlignment="1">
      <alignment horizontal="justify" vertical="center" wrapText="1"/>
    </xf>
    <xf numFmtId="0" fontId="7" fillId="41" borderId="34" xfId="0" applyFont="1" applyFill="1" applyBorder="1" applyAlignment="1">
      <alignment horizontal="center" vertical="center" wrapText="1"/>
    </xf>
    <xf numFmtId="0" fontId="7" fillId="41" borderId="34" xfId="0" applyFont="1" applyFill="1" applyBorder="1" applyAlignment="1">
      <alignment horizontal="justify" vertical="center" wrapText="1"/>
    </xf>
    <xf numFmtId="9" fontId="7" fillId="41" borderId="34" xfId="0" applyNumberFormat="1" applyFont="1" applyFill="1" applyBorder="1" applyAlignment="1">
      <alignment horizontal="center" vertical="center" wrapText="1"/>
    </xf>
    <xf numFmtId="164" fontId="7" fillId="41" borderId="34" xfId="0" applyNumberFormat="1" applyFont="1" applyFill="1" applyBorder="1" applyAlignment="1">
      <alignment horizontal="center" vertical="center" wrapText="1"/>
    </xf>
    <xf numFmtId="9" fontId="50" fillId="41" borderId="34" xfId="0" applyNumberFormat="1" applyFont="1" applyFill="1" applyBorder="1" applyAlignment="1">
      <alignment horizontal="center" vertical="center" wrapText="1"/>
    </xf>
    <xf numFmtId="9" fontId="50" fillId="41" borderId="34" xfId="0" applyNumberFormat="1" applyFont="1" applyFill="1" applyBorder="1" applyAlignment="1">
      <alignment horizontal="justify" vertical="center" wrapText="1"/>
    </xf>
    <xf numFmtId="0" fontId="7" fillId="41" borderId="34"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6" xfId="0" applyFont="1" applyFill="1" applyBorder="1" applyAlignment="1">
      <alignment horizontal="center" vertical="center"/>
    </xf>
    <xf numFmtId="0" fontId="5" fillId="43" borderId="10" xfId="0" applyFont="1" applyFill="1" applyBorder="1" applyAlignment="1">
      <alignment horizontal="center" vertical="center"/>
    </xf>
    <xf numFmtId="0" fontId="51" fillId="43" borderId="16" xfId="0" applyFont="1" applyFill="1" applyBorder="1" applyAlignment="1">
      <alignment horizontal="center" vertical="center" wrapText="1"/>
    </xf>
    <xf numFmtId="0" fontId="5" fillId="43" borderId="14" xfId="0" applyFont="1" applyFill="1" applyBorder="1" applyAlignment="1">
      <alignment horizontal="center" vertical="center" wrapText="1"/>
    </xf>
    <xf numFmtId="0" fontId="5" fillId="43" borderId="16" xfId="0" applyFont="1" applyFill="1" applyBorder="1" applyAlignment="1">
      <alignment horizontal="center" vertical="center" wrapText="1"/>
    </xf>
    <xf numFmtId="0" fontId="8" fillId="44" borderId="17" xfId="0" applyFont="1" applyFill="1" applyBorder="1" applyAlignment="1">
      <alignment horizontal="center" vertical="center" wrapText="1"/>
    </xf>
    <xf numFmtId="164" fontId="8" fillId="44" borderId="17" xfId="0" applyNumberFormat="1" applyFont="1" applyFill="1" applyBorder="1" applyAlignment="1">
      <alignment horizontal="center" vertical="center" wrapText="1"/>
    </xf>
    <xf numFmtId="9" fontId="8" fillId="44" borderId="17" xfId="0" applyNumberFormat="1" applyFont="1" applyFill="1" applyBorder="1" applyAlignment="1">
      <alignment horizontal="center" vertical="center" wrapText="1"/>
    </xf>
    <xf numFmtId="0" fontId="11" fillId="44" borderId="17" xfId="0" applyFont="1" applyFill="1" applyBorder="1" applyAlignment="1">
      <alignment horizontal="center" vertical="center" wrapText="1"/>
    </xf>
    <xf numFmtId="0" fontId="8" fillId="44" borderId="17" xfId="0" applyFont="1" applyFill="1" applyBorder="1" applyAlignment="1">
      <alignment horizontal="left" vertical="center" wrapText="1"/>
    </xf>
    <xf numFmtId="0" fontId="52" fillId="44" borderId="17" xfId="0" applyFont="1" applyFill="1" applyBorder="1" applyAlignment="1">
      <alignment horizontal="left" vertical="center" wrapText="1"/>
    </xf>
    <xf numFmtId="0" fontId="4" fillId="44" borderId="0" xfId="0" applyFont="1" applyFill="1"/>
    <xf numFmtId="166" fontId="55" fillId="2" borderId="17" xfId="0" applyNumberFormat="1" applyFont="1" applyFill="1" applyBorder="1" applyAlignment="1">
      <alignment horizontal="center" vertical="center"/>
    </xf>
    <xf numFmtId="10" fontId="19" fillId="0" borderId="34" xfId="0" applyNumberFormat="1" applyFont="1" applyBorder="1" applyAlignment="1" applyProtection="1">
      <alignment horizontal="center" vertical="center" wrapText="1"/>
      <protection locked="0"/>
    </xf>
    <xf numFmtId="0" fontId="50" fillId="32" borderId="17" xfId="0" applyFont="1" applyFill="1" applyBorder="1" applyAlignment="1">
      <alignment horizontal="center" vertical="center" wrapText="1"/>
    </xf>
    <xf numFmtId="9" fontId="7" fillId="32" borderId="17" xfId="3" applyFont="1" applyFill="1" applyBorder="1" applyAlignment="1">
      <alignment horizontal="center" vertical="center" wrapText="1"/>
    </xf>
    <xf numFmtId="9" fontId="7" fillId="32" borderId="17" xfId="2" applyFont="1" applyFill="1" applyBorder="1" applyAlignment="1">
      <alignment horizontal="left" vertical="center" wrapText="1"/>
    </xf>
    <xf numFmtId="9" fontId="7" fillId="38" borderId="17" xfId="3" applyFont="1" applyFill="1" applyBorder="1" applyAlignment="1">
      <alignment horizontal="center" vertical="center" wrapText="1"/>
    </xf>
    <xf numFmtId="9" fontId="8" fillId="38" borderId="17" xfId="0" applyNumberFormat="1" applyFont="1" applyFill="1" applyBorder="1" applyAlignment="1">
      <alignment horizontal="left" vertical="top" wrapText="1"/>
    </xf>
    <xf numFmtId="164" fontId="7" fillId="40" borderId="17" xfId="0" applyNumberFormat="1" applyFont="1" applyFill="1" applyBorder="1" applyAlignment="1">
      <alignment horizontal="left" vertical="center" wrapText="1"/>
    </xf>
    <xf numFmtId="9" fontId="7" fillId="40" borderId="17" xfId="3" applyFont="1" applyFill="1" applyBorder="1" applyAlignment="1">
      <alignment horizontal="center" vertical="center" wrapText="1"/>
    </xf>
    <xf numFmtId="0" fontId="57" fillId="36" borderId="34" xfId="0" applyFont="1" applyFill="1" applyBorder="1" applyAlignment="1">
      <alignment horizontal="center" vertical="center" wrapText="1"/>
    </xf>
    <xf numFmtId="0" fontId="50" fillId="36" borderId="34" xfId="0" applyFont="1" applyFill="1" applyBorder="1" applyAlignment="1">
      <alignment horizontal="center" vertical="center" wrapText="1"/>
    </xf>
    <xf numFmtId="0" fontId="46" fillId="0" borderId="34" xfId="1" applyFont="1" applyBorder="1" applyAlignment="1" applyProtection="1">
      <alignment horizontal="center" vertical="center" wrapText="1"/>
      <protection locked="0"/>
    </xf>
    <xf numFmtId="9" fontId="23" fillId="0" borderId="34" xfId="0" applyNumberFormat="1" applyFont="1" applyBorder="1" applyAlignment="1" applyProtection="1">
      <alignment horizontal="center" vertical="center" wrapText="1"/>
      <protection locked="0"/>
    </xf>
    <xf numFmtId="9" fontId="7" fillId="23" borderId="34" xfId="0" applyNumberFormat="1" applyFont="1" applyFill="1" applyBorder="1" applyAlignment="1">
      <alignment horizontal="center" vertical="center" wrapText="1"/>
    </xf>
    <xf numFmtId="9" fontId="7" fillId="34" borderId="34" xfId="0" applyNumberFormat="1" applyFont="1" applyFill="1" applyBorder="1" applyAlignment="1">
      <alignment horizontal="center" vertical="center" wrapText="1"/>
    </xf>
    <xf numFmtId="9" fontId="19" fillId="0" borderId="34" xfId="3" applyFont="1" applyBorder="1" applyAlignment="1" applyProtection="1">
      <alignment horizontal="center" vertical="center" wrapText="1"/>
      <protection locked="0"/>
    </xf>
    <xf numFmtId="0" fontId="8" fillId="24" borderId="34" xfId="4" applyFont="1" applyFill="1" applyBorder="1" applyAlignment="1">
      <alignment horizontal="justify" vertical="center" wrapText="1"/>
    </xf>
    <xf numFmtId="9" fontId="9" fillId="24" borderId="34" xfId="4" applyNumberFormat="1" applyFont="1" applyFill="1" applyBorder="1" applyAlignment="1">
      <alignment horizontal="center" vertical="center" wrapText="1"/>
    </xf>
    <xf numFmtId="9" fontId="7" fillId="23" borderId="34" xfId="4" applyNumberFormat="1" applyFont="1" applyFill="1" applyBorder="1" applyAlignment="1">
      <alignment horizontal="center" vertical="center" wrapText="1"/>
    </xf>
    <xf numFmtId="0" fontId="7" fillId="23" borderId="34" xfId="4" applyFont="1" applyFill="1" applyBorder="1" applyAlignment="1">
      <alignment horizontal="center" vertical="center" wrapText="1"/>
    </xf>
    <xf numFmtId="0" fontId="7" fillId="23" borderId="34" xfId="5" applyFont="1" applyFill="1" applyBorder="1" applyAlignment="1">
      <alignment horizontal="center" vertical="center" wrapText="1"/>
    </xf>
    <xf numFmtId="10" fontId="7" fillId="16" borderId="17" xfId="3" applyNumberFormat="1" applyFont="1" applyFill="1" applyBorder="1" applyAlignment="1">
      <alignment horizontal="center" vertical="center" wrapText="1"/>
    </xf>
    <xf numFmtId="9" fontId="23" fillId="0" borderId="17" xfId="3" applyFont="1" applyFill="1" applyBorder="1" applyAlignment="1">
      <alignment horizontal="center" vertical="center" wrapText="1"/>
    </xf>
    <xf numFmtId="9" fontId="19" fillId="0" borderId="34" xfId="3" applyFont="1" applyFill="1" applyBorder="1" applyAlignment="1">
      <alignment horizontal="center" vertical="center" wrapText="1"/>
    </xf>
    <xf numFmtId="9" fontId="46" fillId="0" borderId="20" xfId="3" applyFont="1" applyFill="1" applyBorder="1" applyAlignment="1">
      <alignment horizontal="center" vertical="center" wrapText="1"/>
    </xf>
    <xf numFmtId="0" fontId="60" fillId="0" borderId="20" xfId="0" applyFont="1" applyBorder="1" applyAlignment="1">
      <alignment horizontal="left" vertical="center" wrapText="1"/>
    </xf>
    <xf numFmtId="9" fontId="23" fillId="0" borderId="16" xfId="3" applyFont="1" applyFill="1" applyBorder="1" applyAlignment="1">
      <alignment horizontal="center" vertical="center" wrapText="1"/>
    </xf>
    <xf numFmtId="9" fontId="19" fillId="0" borderId="17" xfId="3" applyFont="1" applyFill="1" applyBorder="1" applyAlignment="1">
      <alignment horizontal="center" vertical="center" wrapText="1"/>
    </xf>
    <xf numFmtId="9" fontId="19" fillId="0" borderId="34" xfId="3" applyFont="1" applyFill="1" applyBorder="1" applyAlignment="1" applyProtection="1">
      <alignment horizontal="center" vertical="center" wrapText="1"/>
      <protection locked="0"/>
    </xf>
    <xf numFmtId="9" fontId="50" fillId="45" borderId="34" xfId="0" applyNumberFormat="1" applyFont="1" applyFill="1" applyBorder="1" applyAlignment="1">
      <alignment horizontal="justify" vertical="center" wrapText="1"/>
    </xf>
    <xf numFmtId="9" fontId="50" fillId="45" borderId="34" xfId="0" applyNumberFormat="1" applyFont="1" applyFill="1" applyBorder="1" applyAlignment="1">
      <alignment horizontal="center" vertical="center" wrapText="1"/>
    </xf>
    <xf numFmtId="9" fontId="7" fillId="14" borderId="17" xfId="0" applyNumberFormat="1" applyFont="1" applyFill="1" applyBorder="1" applyAlignment="1">
      <alignment horizontal="center" vertical="center" wrapText="1"/>
    </xf>
    <xf numFmtId="0" fontId="61" fillId="13" borderId="17" xfId="0" applyFont="1" applyFill="1" applyBorder="1" applyAlignment="1">
      <alignment horizontal="center" vertical="center" wrapText="1"/>
    </xf>
    <xf numFmtId="0" fontId="22" fillId="0" borderId="9" xfId="0" applyFont="1" applyBorder="1" applyAlignment="1">
      <alignment horizontal="center" vertical="center" wrapText="1"/>
    </xf>
    <xf numFmtId="0" fontId="20" fillId="0" borderId="29" xfId="0" applyFont="1" applyBorder="1" applyAlignment="1">
      <alignment horizontal="left" vertical="center" wrapText="1"/>
    </xf>
    <xf numFmtId="0" fontId="18" fillId="0" borderId="34" xfId="0" applyFont="1" applyBorder="1" applyAlignment="1">
      <alignment vertical="center" wrapText="1"/>
    </xf>
    <xf numFmtId="9" fontId="7" fillId="23" borderId="34" xfId="0" applyNumberFormat="1" applyFont="1" applyFill="1" applyBorder="1" applyAlignment="1">
      <alignment horizontal="justify" vertical="center" wrapText="1"/>
    </xf>
    <xf numFmtId="0" fontId="7" fillId="23" borderId="34" xfId="0" applyFont="1" applyFill="1" applyBorder="1" applyAlignment="1">
      <alignment horizontal="justify" vertical="center" wrapText="1"/>
    </xf>
    <xf numFmtId="0" fontId="7" fillId="32" borderId="49" xfId="0" applyFont="1" applyFill="1" applyBorder="1" applyAlignment="1">
      <alignment horizontal="left" vertical="center" wrapText="1"/>
    </xf>
    <xf numFmtId="0" fontId="7" fillId="34" borderId="34" xfId="0" applyFont="1" applyFill="1" applyBorder="1" applyAlignment="1">
      <alignment horizontal="left" vertical="center" wrapText="1"/>
    </xf>
    <xf numFmtId="0" fontId="11" fillId="13" borderId="17" xfId="0" applyFont="1" applyFill="1" applyBorder="1" applyAlignment="1">
      <alignment horizontal="center" vertical="center" wrapText="1"/>
    </xf>
    <xf numFmtId="0" fontId="4" fillId="46" borderId="0" xfId="0" applyFont="1" applyFill="1"/>
    <xf numFmtId="0" fontId="0" fillId="46" borderId="0" xfId="0" applyFill="1"/>
    <xf numFmtId="0" fontId="46" fillId="46" borderId="34" xfId="1" applyFont="1" applyFill="1" applyBorder="1" applyAlignment="1" applyProtection="1">
      <alignment horizontal="justify" vertical="center" wrapText="1"/>
      <protection locked="0"/>
    </xf>
    <xf numFmtId="9" fontId="19" fillId="0" borderId="40" xfId="3" applyFont="1" applyFill="1" applyBorder="1" applyAlignment="1" applyProtection="1">
      <alignment horizontal="center" vertical="center" wrapText="1"/>
      <protection locked="0"/>
    </xf>
    <xf numFmtId="0" fontId="20" fillId="0" borderId="35" xfId="0" applyFont="1" applyBorder="1" applyAlignment="1">
      <alignment horizontal="left" vertical="center" wrapText="1"/>
    </xf>
    <xf numFmtId="0" fontId="62" fillId="0" borderId="34" xfId="0" applyFont="1" applyBorder="1" applyAlignment="1" applyProtection="1">
      <alignment horizontal="center" vertical="center" wrapText="1"/>
      <protection locked="0"/>
    </xf>
    <xf numFmtId="9" fontId="62" fillId="0" borderId="34" xfId="0" applyNumberFormat="1" applyFont="1" applyBorder="1" applyAlignment="1" applyProtection="1">
      <alignment horizontal="center" vertical="center" wrapText="1"/>
      <protection locked="0"/>
    </xf>
    <xf numFmtId="0" fontId="8" fillId="47" borderId="17" xfId="0" applyFont="1" applyFill="1" applyBorder="1" applyAlignment="1">
      <alignment horizontal="left" vertical="center" wrapText="1"/>
    </xf>
    <xf numFmtId="0" fontId="50" fillId="36" borderId="34" xfId="0" applyFont="1" applyFill="1" applyBorder="1" applyAlignment="1">
      <alignment horizontal="justify" vertical="center" wrapText="1"/>
    </xf>
    <xf numFmtId="9" fontId="7" fillId="32" borderId="17" xfId="0" applyNumberFormat="1" applyFont="1" applyFill="1" applyBorder="1" applyAlignment="1">
      <alignment horizontal="center" vertical="center" wrapText="1"/>
    </xf>
    <xf numFmtId="9" fontId="7" fillId="32" borderId="16" xfId="0" applyNumberFormat="1" applyFont="1" applyFill="1" applyBorder="1" applyAlignment="1">
      <alignment horizontal="center" vertical="center" wrapText="1"/>
    </xf>
    <xf numFmtId="0" fontId="8" fillId="48" borderId="17" xfId="0" applyFont="1" applyFill="1" applyBorder="1" applyAlignment="1">
      <alignment horizontal="left" vertical="center" wrapText="1"/>
    </xf>
    <xf numFmtId="0" fontId="6" fillId="39" borderId="17" xfId="0" applyFont="1" applyFill="1" applyBorder="1"/>
    <xf numFmtId="0" fontId="4" fillId="39" borderId="0" xfId="0" applyFont="1" applyFill="1"/>
    <xf numFmtId="0" fontId="0" fillId="39" borderId="0" xfId="0" applyFill="1"/>
    <xf numFmtId="0" fontId="7" fillId="49" borderId="17" xfId="0" applyFont="1" applyFill="1" applyBorder="1" applyAlignment="1">
      <alignment horizontal="center" vertical="center" wrapText="1"/>
    </xf>
    <xf numFmtId="164" fontId="7" fillId="49" borderId="17" xfId="0" applyNumberFormat="1" applyFont="1" applyFill="1" applyBorder="1" applyAlignment="1">
      <alignment horizontal="center" vertical="center" wrapText="1"/>
    </xf>
    <xf numFmtId="9" fontId="6" fillId="49" borderId="17" xfId="0" applyNumberFormat="1" applyFont="1" applyFill="1" applyBorder="1" applyAlignment="1">
      <alignment horizontal="center" vertical="center" wrapText="1"/>
    </xf>
    <xf numFmtId="0" fontId="6" fillId="49" borderId="9" xfId="0" applyFont="1" applyFill="1" applyBorder="1" applyAlignment="1">
      <alignment vertical="center" wrapText="1"/>
    </xf>
    <xf numFmtId="9" fontId="8" fillId="49" borderId="17" xfId="0" applyNumberFormat="1" applyFont="1" applyFill="1" applyBorder="1" applyAlignment="1">
      <alignment horizontal="left" vertical="center" wrapText="1"/>
    </xf>
    <xf numFmtId="0" fontId="6" fillId="50" borderId="17" xfId="0" applyFont="1" applyFill="1" applyBorder="1"/>
    <xf numFmtId="0" fontId="7" fillId="50" borderId="34" xfId="0" applyFont="1" applyFill="1" applyBorder="1" applyAlignment="1">
      <alignment horizontal="left" vertical="center"/>
    </xf>
    <xf numFmtId="0" fontId="7" fillId="51" borderId="34" xfId="0" applyFont="1" applyFill="1" applyBorder="1" applyAlignment="1">
      <alignment horizontal="justify" vertical="center" wrapText="1"/>
    </xf>
    <xf numFmtId="0" fontId="7" fillId="50" borderId="39" xfId="0" applyFont="1" applyFill="1" applyBorder="1" applyAlignment="1">
      <alignment horizontal="justify" vertical="center" wrapText="1"/>
    </xf>
    <xf numFmtId="0" fontId="7" fillId="51" borderId="34" xfId="0" applyFont="1" applyFill="1" applyBorder="1" applyAlignment="1">
      <alignment horizontal="center" vertical="center" wrapText="1"/>
    </xf>
    <xf numFmtId="0" fontId="7" fillId="50" borderId="34" xfId="0" applyFont="1" applyFill="1" applyBorder="1" applyAlignment="1">
      <alignment horizontal="center" vertical="center" wrapText="1"/>
    </xf>
    <xf numFmtId="0" fontId="7" fillId="50" borderId="34" xfId="0" applyFont="1" applyFill="1" applyBorder="1" applyAlignment="1">
      <alignment horizontal="justify" vertical="center" wrapText="1"/>
    </xf>
    <xf numFmtId="0" fontId="7" fillId="50" borderId="40" xfId="0" applyFont="1" applyFill="1" applyBorder="1" applyAlignment="1">
      <alignment horizontal="justify" vertical="center" wrapText="1"/>
    </xf>
    <xf numFmtId="0" fontId="7" fillId="50" borderId="34" xfId="0" applyFont="1" applyFill="1" applyBorder="1" applyAlignment="1">
      <alignment horizontal="center" vertical="center"/>
    </xf>
    <xf numFmtId="14" fontId="7" fillId="50" borderId="34" xfId="0" applyNumberFormat="1" applyFont="1" applyFill="1" applyBorder="1" applyAlignment="1">
      <alignment vertical="center"/>
    </xf>
    <xf numFmtId="0" fontId="6" fillId="52" borderId="17" xfId="0" applyFont="1" applyFill="1" applyBorder="1"/>
    <xf numFmtId="0" fontId="6" fillId="53" borderId="9" xfId="0" applyFont="1" applyFill="1" applyBorder="1" applyAlignment="1">
      <alignment vertical="center" wrapText="1"/>
    </xf>
    <xf numFmtId="49" fontId="7" fillId="53" borderId="17" xfId="0" applyNumberFormat="1" applyFont="1" applyFill="1" applyBorder="1" applyAlignment="1">
      <alignment horizontal="center" vertical="center" wrapText="1"/>
    </xf>
    <xf numFmtId="49" fontId="7" fillId="53" borderId="17" xfId="0" applyNumberFormat="1" applyFont="1" applyFill="1" applyBorder="1" applyAlignment="1">
      <alignment vertical="center" wrapText="1"/>
    </xf>
    <xf numFmtId="0" fontId="7" fillId="53" borderId="17" xfId="0" applyFont="1" applyFill="1" applyBorder="1" applyAlignment="1">
      <alignment horizontal="center" vertical="center" wrapText="1"/>
    </xf>
    <xf numFmtId="164" fontId="7" fillId="53" borderId="17" xfId="0" applyNumberFormat="1" applyFont="1" applyFill="1" applyBorder="1" applyAlignment="1">
      <alignment horizontal="center" vertical="center" wrapText="1"/>
    </xf>
    <xf numFmtId="0" fontId="18" fillId="54" borderId="9" xfId="0" applyFont="1" applyFill="1" applyBorder="1" applyAlignment="1">
      <alignment horizontal="center" vertical="center" wrapText="1"/>
    </xf>
    <xf numFmtId="0" fontId="18" fillId="54" borderId="18" xfId="0" applyFont="1" applyFill="1" applyBorder="1" applyAlignment="1">
      <alignment wrapText="1"/>
    </xf>
    <xf numFmtId="0" fontId="19" fillId="54" borderId="17" xfId="0" applyFont="1" applyFill="1" applyBorder="1" applyAlignment="1">
      <alignment vertical="center" wrapText="1"/>
    </xf>
    <xf numFmtId="0" fontId="4" fillId="54" borderId="0" xfId="0" applyFont="1" applyFill="1"/>
    <xf numFmtId="0" fontId="0" fillId="54" borderId="0" xfId="0" applyFill="1"/>
    <xf numFmtId="0" fontId="20" fillId="54" borderId="18" xfId="0" applyFont="1" applyFill="1" applyBorder="1" applyAlignment="1">
      <alignment wrapText="1"/>
    </xf>
    <xf numFmtId="0" fontId="18" fillId="54" borderId="9" xfId="0" applyFont="1" applyFill="1" applyBorder="1" applyAlignment="1">
      <alignment vertical="center" wrapText="1"/>
    </xf>
    <xf numFmtId="0" fontId="18" fillId="54" borderId="18" xfId="0" applyFont="1" applyFill="1" applyBorder="1" applyAlignment="1">
      <alignment horizontal="center" vertical="center" wrapText="1"/>
    </xf>
    <xf numFmtId="0" fontId="23" fillId="54" borderId="35" xfId="0" applyFont="1" applyFill="1" applyBorder="1" applyAlignment="1" applyProtection="1">
      <alignment vertical="center" wrapText="1"/>
      <protection locked="0"/>
    </xf>
    <xf numFmtId="0" fontId="19" fillId="54" borderId="34" xfId="0" applyFont="1" applyFill="1" applyBorder="1" applyAlignment="1" applyProtection="1">
      <alignment vertical="center"/>
      <protection locked="0"/>
    </xf>
    <xf numFmtId="0" fontId="19" fillId="54" borderId="34" xfId="0" applyFont="1" applyFill="1" applyBorder="1" applyAlignment="1" applyProtection="1">
      <alignment vertical="center" wrapText="1"/>
      <protection locked="0"/>
    </xf>
    <xf numFmtId="0" fontId="23" fillId="54" borderId="34" xfId="0" applyFont="1" applyFill="1" applyBorder="1" applyAlignment="1" applyProtection="1">
      <alignment horizontal="justify" vertical="center" wrapText="1"/>
      <protection locked="0"/>
    </xf>
    <xf numFmtId="0" fontId="46" fillId="54" borderId="34" xfId="0" applyFont="1" applyFill="1" applyBorder="1" applyAlignment="1" applyProtection="1">
      <alignment horizontal="justify" vertical="center" wrapText="1"/>
      <protection locked="0"/>
    </xf>
    <xf numFmtId="0" fontId="19" fillId="54" borderId="34" xfId="0" applyFont="1" applyFill="1" applyBorder="1" applyAlignment="1" applyProtection="1">
      <alignment horizontal="center" vertical="center" wrapText="1"/>
      <protection locked="0"/>
    </xf>
    <xf numFmtId="166" fontId="19" fillId="54" borderId="34" xfId="0" applyNumberFormat="1" applyFont="1" applyFill="1" applyBorder="1" applyAlignment="1" applyProtection="1">
      <alignment horizontal="center" vertical="center" wrapText="1"/>
      <protection locked="0"/>
    </xf>
    <xf numFmtId="0" fontId="46" fillId="54" borderId="34" xfId="0" applyFont="1" applyFill="1" applyBorder="1" applyAlignment="1" applyProtection="1">
      <alignment horizontal="center" vertical="center" wrapText="1"/>
      <protection locked="0"/>
    </xf>
    <xf numFmtId="0" fontId="20" fillId="54" borderId="9" xfId="0" applyFont="1" applyFill="1" applyBorder="1" applyAlignment="1">
      <alignment horizontal="center" vertical="center" wrapText="1"/>
    </xf>
    <xf numFmtId="0" fontId="19" fillId="54" borderId="34" xfId="0" applyFont="1" applyFill="1" applyBorder="1" applyAlignment="1" applyProtection="1">
      <alignment horizontal="justify" vertical="center" wrapText="1"/>
      <protection locked="0"/>
    </xf>
    <xf numFmtId="9" fontId="46" fillId="54" borderId="34" xfId="0" applyNumberFormat="1" applyFont="1" applyFill="1" applyBorder="1" applyAlignment="1" applyProtection="1">
      <alignment horizontal="center" vertical="center" wrapText="1"/>
      <protection locked="0"/>
    </xf>
    <xf numFmtId="1" fontId="19" fillId="54" borderId="34" xfId="0" applyNumberFormat="1" applyFont="1" applyFill="1" applyBorder="1" applyAlignment="1" applyProtection="1">
      <alignment vertical="center" wrapText="1"/>
      <protection locked="0"/>
    </xf>
    <xf numFmtId="1" fontId="19" fillId="54" borderId="34" xfId="0" applyNumberFormat="1" applyFont="1" applyFill="1" applyBorder="1" applyAlignment="1" applyProtection="1">
      <alignment horizontal="center" vertical="center" wrapText="1"/>
      <protection locked="0"/>
    </xf>
    <xf numFmtId="0" fontId="33" fillId="54" borderId="34" xfId="1" applyFont="1" applyFill="1" applyBorder="1" applyAlignment="1" applyProtection="1">
      <alignment horizontal="center" vertical="center" wrapText="1"/>
      <protection locked="0"/>
    </xf>
    <xf numFmtId="0" fontId="23" fillId="54" borderId="34" xfId="1" applyFont="1" applyFill="1" applyBorder="1" applyAlignment="1" applyProtection="1">
      <alignment horizontal="justify" vertical="center" wrapText="1"/>
      <protection locked="0"/>
    </xf>
    <xf numFmtId="0" fontId="20" fillId="0" borderId="50" xfId="1" applyFont="1" applyBorder="1" applyAlignment="1" applyProtection="1">
      <alignment horizontal="justify" vertical="center" wrapText="1"/>
      <protection locked="0"/>
    </xf>
    <xf numFmtId="0" fontId="63" fillId="0" borderId="50" xfId="0" applyFont="1" applyBorder="1" applyAlignment="1" applyProtection="1">
      <alignment vertical="center" wrapText="1"/>
      <protection locked="0"/>
    </xf>
    <xf numFmtId="0" fontId="46" fillId="0" borderId="34" xfId="0" applyFont="1" applyBorder="1" applyAlignment="1" applyProtection="1">
      <alignment horizontal="left" vertical="center" wrapText="1"/>
      <protection locked="0"/>
    </xf>
    <xf numFmtId="0" fontId="23" fillId="0" borderId="34" xfId="1" applyFont="1" applyBorder="1" applyAlignment="1" applyProtection="1">
      <alignment horizontal="center" vertical="center" wrapText="1"/>
      <protection locked="0"/>
    </xf>
    <xf numFmtId="0" fontId="7" fillId="55" borderId="17" xfId="0" applyFont="1" applyFill="1" applyBorder="1" applyAlignment="1">
      <alignment horizontal="left" vertical="center" wrapText="1"/>
    </xf>
    <xf numFmtId="9" fontId="7" fillId="51" borderId="34" xfId="0" applyNumberFormat="1" applyFont="1" applyFill="1" applyBorder="1" applyAlignment="1">
      <alignment horizontal="center" vertical="center" wrapText="1"/>
    </xf>
    <xf numFmtId="0" fontId="7" fillId="57" borderId="17" xfId="0" applyFont="1" applyFill="1" applyBorder="1" applyAlignment="1">
      <alignment horizontal="left" vertical="center" wrapText="1"/>
    </xf>
    <xf numFmtId="0" fontId="8" fillId="58" borderId="17" xfId="0" applyFont="1" applyFill="1" applyBorder="1" applyAlignment="1">
      <alignment horizontal="left" vertical="center" wrapText="1"/>
    </xf>
    <xf numFmtId="0" fontId="23" fillId="0" borderId="34" xfId="0" applyFont="1" applyBorder="1" applyAlignment="1" applyProtection="1">
      <alignment vertical="center" wrapText="1"/>
      <protection locked="0"/>
    </xf>
    <xf numFmtId="0" fontId="8" fillId="56" borderId="17" xfId="0" applyFont="1" applyFill="1" applyBorder="1" applyAlignment="1">
      <alignment horizontal="left" vertical="center" wrapText="1"/>
    </xf>
    <xf numFmtId="9" fontId="7" fillId="59" borderId="17" xfId="0" applyNumberFormat="1" applyFont="1" applyFill="1" applyBorder="1" applyAlignment="1">
      <alignment horizontal="left" vertical="center" wrapText="1"/>
    </xf>
    <xf numFmtId="9" fontId="19" fillId="54" borderId="34" xfId="3" applyFont="1" applyFill="1" applyBorder="1" applyAlignment="1" applyProtection="1">
      <alignment horizontal="center" vertical="center" wrapText="1"/>
      <protection locked="0"/>
    </xf>
    <xf numFmtId="9" fontId="60" fillId="0" borderId="17" xfId="0" applyNumberFormat="1" applyFont="1" applyBorder="1" applyAlignment="1">
      <alignment horizontal="left" vertical="center" wrapText="1"/>
    </xf>
    <xf numFmtId="0" fontId="23" fillId="0" borderId="34" xfId="0" applyFont="1" applyBorder="1" applyAlignment="1" applyProtection="1">
      <alignment horizontal="left" vertical="center" wrapText="1"/>
      <protection locked="0"/>
    </xf>
    <xf numFmtId="9" fontId="8" fillId="9" borderId="17" xfId="0" applyNumberFormat="1" applyFont="1" applyFill="1" applyBorder="1" applyAlignment="1">
      <alignment horizontal="center" vertical="center" wrapText="1"/>
    </xf>
    <xf numFmtId="9" fontId="8" fillId="60" borderId="17" xfId="0" applyNumberFormat="1" applyFont="1" applyFill="1" applyBorder="1" applyAlignment="1">
      <alignment horizontal="left" vertical="center" wrapText="1"/>
    </xf>
    <xf numFmtId="0" fontId="7" fillId="50" borderId="17" xfId="0" applyFont="1" applyFill="1" applyBorder="1" applyAlignment="1">
      <alignment horizontal="center" vertical="center" wrapText="1"/>
    </xf>
    <xf numFmtId="0" fontId="7" fillId="40" borderId="34" xfId="0" applyFont="1" applyFill="1" applyBorder="1" applyAlignment="1">
      <alignment horizontal="left" vertical="center" wrapText="1"/>
    </xf>
    <xf numFmtId="9" fontId="8" fillId="49" borderId="17" xfId="0" applyNumberFormat="1" applyFont="1" applyFill="1" applyBorder="1" applyAlignment="1">
      <alignment horizontal="center" vertical="center" wrapText="1"/>
    </xf>
    <xf numFmtId="9" fontId="7" fillId="61" borderId="17" xfId="0" applyNumberFormat="1" applyFont="1" applyFill="1" applyBorder="1" applyAlignment="1">
      <alignment horizontal="center" vertical="center" wrapText="1"/>
    </xf>
    <xf numFmtId="0" fontId="7" fillId="40" borderId="34" xfId="0" applyFont="1" applyFill="1" applyBorder="1" applyAlignment="1">
      <alignment horizontal="center" vertical="center" wrapText="1"/>
    </xf>
    <xf numFmtId="0" fontId="65" fillId="0" borderId="9" xfId="0" applyFont="1" applyBorder="1" applyAlignment="1">
      <alignment horizontal="center" vertical="center" wrapText="1"/>
    </xf>
    <xf numFmtId="0" fontId="29" fillId="46" borderId="0" xfId="0" applyFont="1" applyFill="1"/>
    <xf numFmtId="0" fontId="23" fillId="46" borderId="34" xfId="1" applyFont="1" applyFill="1" applyBorder="1" applyAlignment="1" applyProtection="1">
      <alignment horizontal="justify" vertical="center" wrapText="1"/>
      <protection locked="0"/>
    </xf>
    <xf numFmtId="0" fontId="23" fillId="62" borderId="34" xfId="1" applyFont="1" applyFill="1" applyBorder="1" applyAlignment="1" applyProtection="1">
      <alignment horizontal="justify" vertical="center" wrapText="1"/>
      <protection locked="0"/>
    </xf>
    <xf numFmtId="0" fontId="0" fillId="62" borderId="0" xfId="0" applyFill="1"/>
    <xf numFmtId="0" fontId="23" fillId="0" borderId="48" xfId="0" applyFont="1" applyBorder="1" applyAlignment="1">
      <alignment vertical="center" wrapText="1"/>
    </xf>
    <xf numFmtId="0" fontId="6" fillId="63" borderId="17" xfId="0" applyFont="1" applyFill="1" applyBorder="1"/>
    <xf numFmtId="0" fontId="6" fillId="64" borderId="9" xfId="0" applyFont="1" applyFill="1" applyBorder="1" applyAlignment="1">
      <alignment vertical="center" wrapText="1"/>
    </xf>
    <xf numFmtId="0" fontId="7" fillId="64" borderId="18" xfId="0" applyFont="1" applyFill="1" applyBorder="1" applyAlignment="1">
      <alignment horizontal="center" vertical="center" wrapText="1"/>
    </xf>
    <xf numFmtId="0" fontId="7" fillId="64" borderId="17" xfId="0" applyFont="1" applyFill="1" applyBorder="1" applyAlignment="1">
      <alignment horizontal="center" vertical="center" wrapText="1"/>
    </xf>
    <xf numFmtId="0" fontId="7" fillId="64" borderId="17" xfId="0" applyFont="1" applyFill="1" applyBorder="1" applyAlignment="1">
      <alignment horizontal="left" vertical="center" wrapText="1"/>
    </xf>
    <xf numFmtId="164" fontId="7" fillId="64" borderId="17" xfId="0" applyNumberFormat="1" applyFont="1" applyFill="1" applyBorder="1" applyAlignment="1">
      <alignment horizontal="center" vertical="center" wrapText="1"/>
    </xf>
    <xf numFmtId="9" fontId="11" fillId="64" borderId="17" xfId="0" applyNumberFormat="1" applyFont="1" applyFill="1" applyBorder="1" applyAlignment="1">
      <alignment horizontal="center" vertical="center" wrapText="1"/>
    </xf>
    <xf numFmtId="0" fontId="7" fillId="64" borderId="9" xfId="0" applyFont="1" applyFill="1" applyBorder="1" applyAlignment="1">
      <alignment horizontal="center" vertical="center" wrapText="1"/>
    </xf>
    <xf numFmtId="0" fontId="4" fillId="63" borderId="0" xfId="0" applyFont="1" applyFill="1"/>
    <xf numFmtId="0" fontId="0" fillId="63" borderId="0" xfId="0" applyFill="1"/>
    <xf numFmtId="9" fontId="7" fillId="65" borderId="34" xfId="0" applyNumberFormat="1" applyFont="1" applyFill="1" applyBorder="1" applyAlignment="1">
      <alignment horizontal="justify" vertical="center" wrapText="1"/>
    </xf>
    <xf numFmtId="0" fontId="7" fillId="66" borderId="17" xfId="0" applyFont="1" applyFill="1" applyBorder="1" applyAlignment="1">
      <alignment horizontal="left" vertical="center" wrapText="1"/>
    </xf>
    <xf numFmtId="9" fontId="7" fillId="66" borderId="17" xfId="0" applyNumberFormat="1" applyFont="1" applyFill="1" applyBorder="1" applyAlignment="1">
      <alignment horizontal="center" vertical="center" wrapText="1"/>
    </xf>
    <xf numFmtId="0" fontId="7" fillId="65" borderId="17" xfId="0" applyFont="1" applyFill="1" applyBorder="1" applyAlignment="1">
      <alignment horizontal="center" vertical="center" wrapText="1"/>
    </xf>
    <xf numFmtId="14" fontId="7" fillId="65" borderId="17" xfId="0" applyNumberFormat="1" applyFont="1" applyFill="1" applyBorder="1" applyAlignment="1">
      <alignment horizontal="center" vertical="center" wrapText="1"/>
    </xf>
    <xf numFmtId="164" fontId="7" fillId="65" borderId="17" xfId="0" applyNumberFormat="1" applyFont="1" applyFill="1" applyBorder="1" applyAlignment="1">
      <alignment horizontal="center" vertical="center" wrapText="1"/>
    </xf>
    <xf numFmtId="0" fontId="7" fillId="65" borderId="9" xfId="0" applyFont="1" applyFill="1" applyBorder="1" applyAlignment="1">
      <alignment vertical="center" wrapText="1"/>
    </xf>
    <xf numFmtId="0" fontId="7" fillId="65" borderId="46" xfId="0" applyFont="1" applyFill="1" applyBorder="1" applyAlignment="1">
      <alignment horizontal="center" vertical="center" wrapText="1"/>
    </xf>
    <xf numFmtId="0" fontId="8" fillId="67" borderId="17" xfId="0" applyFont="1" applyFill="1" applyBorder="1" applyAlignment="1">
      <alignment horizontal="left" vertical="center" wrapText="1"/>
    </xf>
    <xf numFmtId="9" fontId="7" fillId="65" borderId="17" xfId="3" applyFont="1" applyFill="1" applyBorder="1" applyAlignment="1">
      <alignment horizontal="center" vertical="center" wrapText="1"/>
    </xf>
    <xf numFmtId="9" fontId="7" fillId="66" borderId="17" xfId="0" applyNumberFormat="1" applyFont="1" applyFill="1" applyBorder="1" applyAlignment="1">
      <alignment horizontal="left" vertical="center" wrapText="1"/>
    </xf>
    <xf numFmtId="0" fontId="50" fillId="65" borderId="34" xfId="0" applyFont="1" applyFill="1" applyBorder="1" applyAlignment="1">
      <alignment horizontal="justify" vertical="center" wrapText="1"/>
    </xf>
    <xf numFmtId="9" fontId="18" fillId="0" borderId="17" xfId="3" applyFont="1" applyBorder="1" applyAlignment="1">
      <alignment horizontal="center" vertical="center" wrapText="1"/>
    </xf>
    <xf numFmtId="9" fontId="33" fillId="0" borderId="34" xfId="3" applyFont="1" applyFill="1" applyBorder="1" applyAlignment="1" applyProtection="1">
      <alignment horizontal="center" vertical="center" wrapText="1"/>
      <protection locked="0"/>
    </xf>
    <xf numFmtId="0" fontId="66" fillId="0" borderId="34" xfId="7" applyFont="1" applyFill="1" applyBorder="1" applyAlignment="1" applyProtection="1">
      <alignment horizontal="center" vertical="center" wrapText="1"/>
      <protection locked="0"/>
    </xf>
    <xf numFmtId="1" fontId="19" fillId="0" borderId="34" xfId="0" applyNumberFormat="1" applyFont="1" applyBorder="1" applyAlignment="1" applyProtection="1">
      <alignment horizontal="center" vertical="center" wrapText="1"/>
      <protection locked="0"/>
    </xf>
    <xf numFmtId="0" fontId="7" fillId="12" borderId="16" xfId="0" applyFont="1" applyFill="1" applyBorder="1" applyAlignment="1">
      <alignment horizontal="center" vertical="center" wrapText="1"/>
    </xf>
    <xf numFmtId="0" fontId="2" fillId="0" borderId="20" xfId="0" applyFont="1" applyBorder="1"/>
    <xf numFmtId="0" fontId="7" fillId="11" borderId="15" xfId="0" applyFont="1" applyFill="1" applyBorder="1" applyAlignment="1">
      <alignment horizontal="center" vertical="center" wrapText="1"/>
    </xf>
    <xf numFmtId="0" fontId="2" fillId="0" borderId="19" xfId="0" applyFont="1" applyBorder="1"/>
    <xf numFmtId="0" fontId="7" fillId="11" borderId="16" xfId="0" applyFont="1" applyFill="1" applyBorder="1" applyAlignment="1">
      <alignment horizontal="center" vertical="center" wrapText="1"/>
    </xf>
    <xf numFmtId="0" fontId="1" fillId="2" borderId="1" xfId="0" applyFont="1" applyFill="1" applyBorder="1" applyAlignment="1">
      <alignment horizontal="center" wrapText="1"/>
    </xf>
    <xf numFmtId="0" fontId="2" fillId="0" borderId="0" xfId="0" applyFont="1"/>
    <xf numFmtId="0" fontId="2" fillId="0" borderId="1" xfId="0" applyFont="1" applyBorder="1"/>
    <xf numFmtId="0" fontId="2" fillId="0" borderId="8" xfId="0" applyFont="1" applyBorder="1"/>
    <xf numFmtId="0" fontId="2" fillId="0" borderId="6" xfId="0" applyFont="1" applyBorder="1"/>
    <xf numFmtId="0" fontId="3" fillId="2"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2" fillId="0" borderId="5" xfId="0" applyFont="1" applyBorder="1"/>
    <xf numFmtId="0" fontId="2" fillId="0" borderId="7" xfId="0" applyFont="1" applyBorder="1"/>
    <xf numFmtId="0" fontId="3" fillId="2" borderId="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2" fillId="0" borderId="10" xfId="0" applyFont="1" applyBorder="1"/>
    <xf numFmtId="0" fontId="1"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6" fillId="14" borderId="15" xfId="0" applyFont="1" applyFill="1" applyBorder="1" applyAlignment="1">
      <alignment horizontal="center" vertical="center"/>
    </xf>
    <xf numFmtId="0" fontId="7" fillId="12" borderId="15" xfId="0" applyFont="1" applyFill="1" applyBorder="1" applyAlignment="1">
      <alignment horizontal="center" vertical="center"/>
    </xf>
    <xf numFmtId="0" fontId="7" fillId="16" borderId="15" xfId="0" applyFont="1" applyFill="1" applyBorder="1" applyAlignment="1">
      <alignment horizontal="center" vertical="center" wrapText="1"/>
    </xf>
    <xf numFmtId="0" fontId="2" fillId="0" borderId="21" xfId="0" applyFont="1" applyBorder="1"/>
    <xf numFmtId="49" fontId="7" fillId="12" borderId="15" xfId="0" applyNumberFormat="1" applyFont="1" applyFill="1" applyBorder="1" applyAlignment="1">
      <alignment horizontal="center" vertical="center" wrapText="1"/>
    </xf>
    <xf numFmtId="0" fontId="8" fillId="18" borderId="16" xfId="0" applyFont="1" applyFill="1" applyBorder="1" applyAlignment="1">
      <alignment horizontal="center" vertical="center" wrapText="1"/>
    </xf>
    <xf numFmtId="0" fontId="2" fillId="0" borderId="22" xfId="0" applyFont="1" applyBorder="1"/>
    <xf numFmtId="0" fontId="7" fillId="38" borderId="15" xfId="0" applyFont="1" applyFill="1" applyBorder="1" applyAlignment="1">
      <alignment horizontal="center" vertical="center" wrapText="1"/>
    </xf>
    <xf numFmtId="0" fontId="2" fillId="39" borderId="21" xfId="0" applyFont="1" applyFill="1" applyBorder="1"/>
    <xf numFmtId="0" fontId="2" fillId="39" borderId="19" xfId="0" applyFont="1" applyFill="1" applyBorder="1"/>
    <xf numFmtId="0" fontId="7" fillId="38" borderId="16" xfId="0" applyFont="1" applyFill="1" applyBorder="1" applyAlignment="1">
      <alignment horizontal="center" vertical="center" wrapText="1"/>
    </xf>
    <xf numFmtId="0" fontId="2" fillId="39" borderId="22" xfId="0" applyFont="1" applyFill="1" applyBorder="1"/>
    <xf numFmtId="0" fontId="2" fillId="39" borderId="20" xfId="0" applyFont="1" applyFill="1" applyBorder="1"/>
    <xf numFmtId="0" fontId="8" fillId="18" borderId="15" xfId="0" applyFont="1" applyFill="1" applyBorder="1" applyAlignment="1">
      <alignment horizontal="center" vertical="center"/>
    </xf>
    <xf numFmtId="0" fontId="8" fillId="18" borderId="16" xfId="0" applyFont="1" applyFill="1" applyBorder="1" applyAlignment="1">
      <alignment horizontal="center" vertical="center"/>
    </xf>
    <xf numFmtId="0" fontId="17" fillId="4" borderId="24" xfId="0" applyFont="1" applyFill="1" applyBorder="1" applyAlignment="1">
      <alignment horizontal="center" vertical="center" wrapText="1"/>
    </xf>
    <xf numFmtId="0" fontId="2" fillId="0" borderId="25" xfId="0" applyFont="1" applyBorder="1"/>
    <xf numFmtId="0" fontId="2" fillId="0" borderId="26" xfId="0" applyFont="1" applyBorder="1"/>
    <xf numFmtId="0" fontId="5" fillId="4" borderId="8" xfId="0" applyFont="1" applyFill="1" applyBorder="1" applyAlignment="1">
      <alignment horizontal="center" vertical="center"/>
    </xf>
    <xf numFmtId="0" fontId="2" fillId="0" borderId="47" xfId="0" applyFont="1" applyBorder="1"/>
    <xf numFmtId="0" fontId="5" fillId="42" borderId="1" xfId="0" applyFont="1" applyFill="1" applyBorder="1" applyAlignment="1">
      <alignment horizontal="center" vertical="center"/>
    </xf>
    <xf numFmtId="0" fontId="5" fillId="43" borderId="9" xfId="0" applyFont="1" applyFill="1" applyBorder="1" applyAlignment="1">
      <alignment horizontal="center" vertical="center"/>
    </xf>
    <xf numFmtId="0" fontId="18" fillId="0" borderId="9" xfId="0" applyFont="1" applyFill="1" applyBorder="1" applyAlignment="1">
      <alignment horizontal="center" vertical="center" wrapText="1"/>
    </xf>
    <xf numFmtId="0" fontId="18" fillId="0" borderId="18" xfId="0" applyFont="1" applyFill="1" applyBorder="1" applyAlignment="1">
      <alignment wrapText="1"/>
    </xf>
    <xf numFmtId="0" fontId="23" fillId="0" borderId="35" xfId="0" applyFont="1" applyFill="1" applyBorder="1" applyAlignment="1" applyProtection="1">
      <alignment vertical="center" wrapText="1"/>
      <protection locked="0"/>
    </xf>
    <xf numFmtId="0" fontId="19" fillId="0" borderId="34" xfId="0" applyFont="1" applyFill="1" applyBorder="1" applyAlignment="1" applyProtection="1">
      <alignment vertical="center"/>
      <protection locked="0"/>
    </xf>
    <xf numFmtId="0" fontId="19" fillId="0" borderId="34" xfId="0" applyFont="1" applyFill="1" applyBorder="1" applyAlignment="1" applyProtection="1">
      <alignment vertical="center" wrapText="1"/>
      <protection locked="0"/>
    </xf>
    <xf numFmtId="0" fontId="23" fillId="0" borderId="34" xfId="0" applyFont="1" applyFill="1" applyBorder="1" applyAlignment="1" applyProtection="1">
      <alignment horizontal="justify" vertical="center" wrapText="1"/>
      <protection locked="0"/>
    </xf>
    <xf numFmtId="0" fontId="19" fillId="0" borderId="34" xfId="0" applyFont="1" applyFill="1" applyBorder="1" applyAlignment="1" applyProtection="1">
      <alignment horizontal="justify" vertical="center" wrapText="1"/>
      <protection locked="0"/>
    </xf>
    <xf numFmtId="0" fontId="19" fillId="0" borderId="34" xfId="0" applyFont="1" applyFill="1" applyBorder="1" applyAlignment="1" applyProtection="1">
      <alignment horizontal="center" vertical="center" wrapText="1"/>
      <protection locked="0"/>
    </xf>
    <xf numFmtId="166" fontId="19" fillId="0" borderId="34" xfId="0" applyNumberFormat="1" applyFont="1" applyFill="1" applyBorder="1" applyAlignment="1" applyProtection="1">
      <alignment horizontal="center" vertical="center" wrapText="1"/>
      <protection locked="0"/>
    </xf>
    <xf numFmtId="1" fontId="19" fillId="0" borderId="34" xfId="0" applyNumberFormat="1" applyFont="1" applyFill="1" applyBorder="1" applyAlignment="1" applyProtection="1">
      <alignment vertical="center" wrapText="1"/>
      <protection locked="0"/>
    </xf>
    <xf numFmtId="1" fontId="19" fillId="0" borderId="34" xfId="0" applyNumberFormat="1" applyFont="1" applyFill="1" applyBorder="1" applyAlignment="1" applyProtection="1">
      <alignment horizontal="center" vertical="center" wrapText="1"/>
      <protection locked="0"/>
    </xf>
    <xf numFmtId="9" fontId="23" fillId="0" borderId="34" xfId="0" applyNumberFormat="1" applyFont="1" applyFill="1" applyBorder="1" applyAlignment="1" applyProtection="1">
      <alignment vertical="center" wrapText="1"/>
      <protection locked="0"/>
    </xf>
    <xf numFmtId="0" fontId="33" fillId="0" borderId="34" xfId="0" applyFont="1" applyFill="1" applyBorder="1" applyAlignment="1" applyProtection="1">
      <alignment horizontal="center" vertical="center" wrapText="1"/>
      <protection locked="0"/>
    </xf>
    <xf numFmtId="0" fontId="46" fillId="0" borderId="34" xfId="0" applyFont="1" applyFill="1" applyBorder="1" applyAlignment="1" applyProtection="1">
      <alignment horizontal="left" vertical="center" wrapText="1"/>
      <protection locked="0"/>
    </xf>
    <xf numFmtId="0" fontId="49" fillId="0" borderId="34" xfId="1" applyFont="1" applyFill="1" applyBorder="1" applyAlignment="1" applyProtection="1">
      <alignment horizontal="center" vertical="center" wrapText="1"/>
      <protection locked="0"/>
    </xf>
    <xf numFmtId="9" fontId="19" fillId="0" borderId="34" xfId="0" applyNumberFormat="1" applyFont="1" applyFill="1" applyBorder="1" applyAlignment="1" applyProtection="1">
      <alignment horizontal="center" vertical="center" wrapText="1"/>
      <protection locked="0"/>
    </xf>
    <xf numFmtId="0" fontId="26" fillId="0" borderId="17" xfId="0" applyFont="1" applyFill="1" applyBorder="1" applyAlignment="1">
      <alignment horizontal="left" vertical="center" wrapText="1"/>
    </xf>
    <xf numFmtId="9" fontId="18" fillId="0" borderId="17" xfId="0" applyNumberFormat="1" applyFont="1" applyFill="1" applyBorder="1" applyAlignment="1">
      <alignment horizontal="center" vertical="center" wrapText="1"/>
    </xf>
    <xf numFmtId="1" fontId="18" fillId="0" borderId="17" xfId="0" applyNumberFormat="1" applyFont="1" applyFill="1" applyBorder="1" applyAlignment="1">
      <alignment horizontal="center" vertical="center" wrapText="1"/>
    </xf>
    <xf numFmtId="165" fontId="27" fillId="0" borderId="17" xfId="0" applyNumberFormat="1" applyFont="1" applyFill="1" applyBorder="1" applyAlignment="1">
      <alignment horizontal="center" vertical="center" wrapText="1"/>
    </xf>
    <xf numFmtId="15" fontId="18" fillId="0" borderId="17" xfId="0" applyNumberFormat="1" applyFont="1" applyFill="1" applyBorder="1" applyAlignment="1">
      <alignment horizontal="center" vertical="center" wrapText="1"/>
    </xf>
    <xf numFmtId="0" fontId="18" fillId="0" borderId="17" xfId="0" applyFont="1" applyFill="1" applyBorder="1" applyAlignment="1">
      <alignment horizontal="center" vertical="center" wrapText="1"/>
    </xf>
    <xf numFmtId="9" fontId="23" fillId="0" borderId="17" xfId="0" applyNumberFormat="1"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30" xfId="0" applyFont="1" applyFill="1" applyBorder="1" applyAlignment="1">
      <alignment horizontal="left" vertical="center" wrapText="1"/>
    </xf>
    <xf numFmtId="0" fontId="18" fillId="0" borderId="17" xfId="0" applyFont="1" applyFill="1" applyBorder="1" applyAlignment="1">
      <alignment vertical="center" wrapText="1"/>
    </xf>
    <xf numFmtId="0" fontId="19" fillId="0" borderId="17" xfId="0" applyFont="1" applyFill="1" applyBorder="1" applyAlignment="1">
      <alignment vertical="center" wrapText="1"/>
    </xf>
    <xf numFmtId="0" fontId="20" fillId="0" borderId="18" xfId="0" applyFont="1" applyFill="1" applyBorder="1" applyAlignment="1">
      <alignment wrapText="1"/>
    </xf>
    <xf numFmtId="0" fontId="20" fillId="0" borderId="17" xfId="0" applyFont="1" applyFill="1" applyBorder="1" applyAlignment="1">
      <alignment vertical="center" wrapText="1"/>
    </xf>
    <xf numFmtId="0" fontId="23" fillId="0" borderId="17" xfId="0" applyFont="1" applyFill="1" applyBorder="1" applyAlignment="1">
      <alignment vertical="top" wrapText="1"/>
    </xf>
    <xf numFmtId="0" fontId="23" fillId="0" borderId="17" xfId="0" applyFont="1" applyFill="1" applyBorder="1" applyAlignment="1">
      <alignment vertical="center" wrapText="1"/>
    </xf>
    <xf numFmtId="0" fontId="23" fillId="0" borderId="17" xfId="0" applyFont="1" applyFill="1" applyBorder="1" applyAlignment="1">
      <alignment horizontal="left" vertical="top" wrapText="1"/>
    </xf>
    <xf numFmtId="9" fontId="20" fillId="0" borderId="17" xfId="0" applyNumberFormat="1" applyFont="1" applyFill="1" applyBorder="1" applyAlignment="1">
      <alignment horizontal="center" vertical="center" wrapText="1"/>
    </xf>
    <xf numFmtId="15" fontId="23" fillId="0" borderId="17" xfId="0" applyNumberFormat="1" applyFont="1" applyFill="1" applyBorder="1" applyAlignment="1">
      <alignment horizontal="center" vertical="center" wrapText="1"/>
    </xf>
    <xf numFmtId="15" fontId="20" fillId="0" borderId="17" xfId="0" applyNumberFormat="1" applyFont="1" applyFill="1" applyBorder="1" applyAlignment="1">
      <alignment horizontal="center" vertical="center" wrapText="1"/>
    </xf>
    <xf numFmtId="9" fontId="23" fillId="0" borderId="17" xfId="0" applyNumberFormat="1" applyFont="1" applyFill="1" applyBorder="1" applyAlignment="1">
      <alignment horizontal="center" vertical="center"/>
    </xf>
    <xf numFmtId="0" fontId="24" fillId="0" borderId="16" xfId="0" applyFont="1" applyFill="1" applyBorder="1" applyAlignment="1">
      <alignment horizontal="left" vertical="center" wrapText="1"/>
    </xf>
    <xf numFmtId="0" fontId="24" fillId="0" borderId="17" xfId="0" applyFont="1" applyFill="1" applyBorder="1" applyAlignment="1">
      <alignment horizontal="center" vertical="center" wrapText="1"/>
    </xf>
  </cellXfs>
  <cellStyles count="8">
    <cellStyle name="Hipervínculo" xfId="7" builtinId="8"/>
    <cellStyle name="Normal" xfId="0" builtinId="0"/>
    <cellStyle name="Normal 10" xfId="1" xr:uid="{67D10A48-D292-4DCD-8DAD-153C089E4196}"/>
    <cellStyle name="Normal 3" xfId="5" xr:uid="{188F6CF6-BA21-4036-A5A9-7580EBBE2409}"/>
    <cellStyle name="Normal 5 2" xfId="6" xr:uid="{C3980580-27BC-48BF-8E82-E8805A04DC80}"/>
    <cellStyle name="Normal 8" xfId="4" xr:uid="{2B27D54B-B242-49B0-B49B-D65C3043880C}"/>
    <cellStyle name="Porcentaje" xfId="3" builtinId="5"/>
    <cellStyle name="Porcentaje 2" xfId="2" xr:uid="{27596347-7937-4B15-A586-D812A7E91B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oneCellAnchor>
    <xdr:from>
      <xdr:col>2</xdr:col>
      <xdr:colOff>1038225</xdr:colOff>
      <xdr:row>2</xdr:row>
      <xdr:rowOff>200025</xdr:rowOff>
    </xdr:from>
    <xdr:ext cx="104775" cy="200025"/>
    <xdr:sp macro="" textlink="">
      <xdr:nvSpPr>
        <xdr:cNvPr id="2" name="Shape 3">
          <a:extLst>
            <a:ext uri="{FF2B5EF4-FFF2-40B4-BE49-F238E27FC236}">
              <a16:creationId xmlns:a16="http://schemas.microsoft.com/office/drawing/2014/main" id="{60DAE67B-072B-4C1B-A75D-D7AEE74AE4A2}"/>
            </a:ext>
          </a:extLst>
        </xdr:cNvPr>
        <xdr:cNvSpPr/>
      </xdr:nvSpPr>
      <xdr:spPr>
        <a:xfrm>
          <a:off x="4438650" y="1152525"/>
          <a:ext cx="1047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44450</xdr:colOff>
      <xdr:row>0</xdr:row>
      <xdr:rowOff>155574</xdr:rowOff>
    </xdr:from>
    <xdr:ext cx="2819400" cy="1177925"/>
    <xdr:pic>
      <xdr:nvPicPr>
        <xdr:cNvPr id="3" name="image1.jpg">
          <a:extLst>
            <a:ext uri="{FF2B5EF4-FFF2-40B4-BE49-F238E27FC236}">
              <a16:creationId xmlns:a16="http://schemas.microsoft.com/office/drawing/2014/main" id="{BEFEFC7F-053B-489C-ABBA-B62B4CFCA83B}"/>
            </a:ext>
          </a:extLst>
        </xdr:cNvPr>
        <xdr:cNvPicPr preferRelativeResize="0"/>
      </xdr:nvPicPr>
      <xdr:blipFill>
        <a:blip xmlns:r="http://schemas.openxmlformats.org/officeDocument/2006/relationships" r:embed="rId1" cstate="print"/>
        <a:stretch>
          <a:fillRect/>
        </a:stretch>
      </xdr:blipFill>
      <xdr:spPr>
        <a:xfrm>
          <a:off x="44450" y="155574"/>
          <a:ext cx="2819400" cy="1177925"/>
        </a:xfrm>
        <a:prstGeom prst="rect">
          <a:avLst/>
        </a:prstGeom>
        <a:noFill/>
      </xdr:spPr>
    </xdr:pic>
    <xdr:clientData fLocksWithSheet="0"/>
  </xdr:oneCellAnchor>
  <xdr:oneCellAnchor>
    <xdr:from>
      <xdr:col>16</xdr:col>
      <xdr:colOff>95250</xdr:colOff>
      <xdr:row>0</xdr:row>
      <xdr:rowOff>47625</xdr:rowOff>
    </xdr:from>
    <xdr:ext cx="3448050" cy="942975"/>
    <xdr:pic>
      <xdr:nvPicPr>
        <xdr:cNvPr id="4" name="image2.png">
          <a:extLst>
            <a:ext uri="{FF2B5EF4-FFF2-40B4-BE49-F238E27FC236}">
              <a16:creationId xmlns:a16="http://schemas.microsoft.com/office/drawing/2014/main" id="{79056B01-812D-4E53-8DB6-C402945010D6}"/>
            </a:ext>
          </a:extLst>
        </xdr:cNvPr>
        <xdr:cNvPicPr preferRelativeResize="0"/>
      </xdr:nvPicPr>
      <xdr:blipFill>
        <a:blip xmlns:r="http://schemas.openxmlformats.org/officeDocument/2006/relationships" r:embed="rId2" cstate="print"/>
        <a:stretch>
          <a:fillRect/>
        </a:stretch>
      </xdr:blipFill>
      <xdr:spPr>
        <a:xfrm>
          <a:off x="33489900" y="47625"/>
          <a:ext cx="3448050" cy="942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190500</xdr:rowOff>
    </xdr:from>
    <xdr:ext cx="609600" cy="400050"/>
    <xdr:pic>
      <xdr:nvPicPr>
        <xdr:cNvPr id="2" name="image3.png" descr="Picture">
          <a:extLst>
            <a:ext uri="{FF2B5EF4-FFF2-40B4-BE49-F238E27FC236}">
              <a16:creationId xmlns:a16="http://schemas.microsoft.com/office/drawing/2014/main" id="{39A80867-ECBC-4246-9D20-A0D1618B7D3E}"/>
            </a:ext>
          </a:extLst>
        </xdr:cNvPr>
        <xdr:cNvPicPr preferRelativeResize="0"/>
      </xdr:nvPicPr>
      <xdr:blipFill>
        <a:blip xmlns:r="http://schemas.openxmlformats.org/officeDocument/2006/relationships" r:embed="rId1" cstate="print"/>
        <a:stretch>
          <a:fillRect/>
        </a:stretch>
      </xdr:blipFill>
      <xdr:spPr>
        <a:xfrm>
          <a:off x="0" y="190500"/>
          <a:ext cx="609600" cy="4000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600075" cy="561975"/>
    <xdr:pic>
      <xdr:nvPicPr>
        <xdr:cNvPr id="2" name="image4.gif" descr="Picture">
          <a:extLst>
            <a:ext uri="{FF2B5EF4-FFF2-40B4-BE49-F238E27FC236}">
              <a16:creationId xmlns:a16="http://schemas.microsoft.com/office/drawing/2014/main" id="{B59C9E01-133E-425D-BB1E-BFF48162513F}"/>
            </a:ext>
          </a:extLst>
        </xdr:cNvPr>
        <xdr:cNvPicPr preferRelativeResize="0"/>
      </xdr:nvPicPr>
      <xdr:blipFill>
        <a:blip xmlns:r="http://schemas.openxmlformats.org/officeDocument/2006/relationships" r:embed="rId1" cstate="print"/>
        <a:stretch>
          <a:fillRect/>
        </a:stretch>
      </xdr:blipFill>
      <xdr:spPr>
        <a:xfrm>
          <a:off x="0" y="0"/>
          <a:ext cx="600075" cy="561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eccionamineto%20Estratrgico%20Medicion%20y%20Mejora-REPORTE%20MONITOREO%203%20TRIMESTRE%202022%20(05-10-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I 3 TRIMESTRE 2022"/>
      <sheetName val=" PMI CGR 3 TRIMESTRE DEL 2022"/>
      <sheetName val="3 TRIME SUPERSALUD"/>
    </sheetNames>
    <sheetDataSet>
      <sheetData sheetId="0">
        <row r="20">
          <cell r="O20">
            <v>1</v>
          </cell>
        </row>
        <row r="21">
          <cell r="O21">
            <v>1</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psijtBnnILFDVyDQOK7gDhmtkacTRxN5%20%20%20la%20circular%20se%20encuentra%20en%20este%20link%20%20pendiente%20de%20enviar%20con%20memorando" TargetMode="External"/><Relationship Id="rId3" Type="http://schemas.openxmlformats.org/officeDocument/2006/relationships/hyperlink" Target="https://drive.google.com/drive/folders/1mKL3KLh74wSZKB4epLM6ZpQ_crAjjskX?usp=sharing" TargetMode="External"/><Relationship Id="rId7" Type="http://schemas.openxmlformats.org/officeDocument/2006/relationships/hyperlink" Target="https://drive.google.com/drive/folders/1AJufppuB2GTZoPYs0sbaEfkK1qcVTQlM?usp=sharing" TargetMode="External"/><Relationship Id="rId2" Type="http://schemas.openxmlformats.org/officeDocument/2006/relationships/hyperlink" Target="https://drive.google.com/drive/u/0/folders/1gQ9suH9HZJidHDgzOpEZFiNVdQjNeMRJ%20CARPETA:%20H172018%20conciliaciones%20de%20defensa%20judicial" TargetMode="External"/><Relationship Id="rId1" Type="http://schemas.openxmlformats.org/officeDocument/2006/relationships/hyperlink" Target="https://drive.google.com/drive/folders/10qM0ugy-ocrFTX_8mtKv2u19oWpC6DXU?usp=sharing" TargetMode="External"/><Relationship Id="rId6" Type="http://schemas.openxmlformats.org/officeDocument/2006/relationships/hyperlink" Target="https://drive.google.com/drive/folders/1AgHTVhwxZg9uhyGTgMP67wN2iTbvHBCQ" TargetMode="External"/><Relationship Id="rId5" Type="http://schemas.openxmlformats.org/officeDocument/2006/relationships/hyperlink" Target="https://drive.google.com/file/d/1uzj_I33ne6FUVTtVO02tbgnCWa66N6Gh/view?usp=sharing" TargetMode="External"/><Relationship Id="rId10" Type="http://schemas.openxmlformats.org/officeDocument/2006/relationships/drawing" Target="../drawings/drawing2.xml"/><Relationship Id="rId4" Type="http://schemas.openxmlformats.org/officeDocument/2006/relationships/hyperlink" Target="https://drive.google.com/file/d/1ZsGtu3b5GGcSJ9YIzHYc31o8k0xNalFC/view?usp=sharing"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5E798-3CB8-44C6-82A0-DAEC312410F7}">
  <sheetPr filterMode="1"/>
  <dimension ref="A1:AK1026"/>
  <sheetViews>
    <sheetView topLeftCell="K5" zoomScale="70" zoomScaleNormal="70" workbookViewId="0">
      <selection activeCell="R8" sqref="R8"/>
    </sheetView>
  </sheetViews>
  <sheetFormatPr baseColWidth="10" defaultColWidth="14.42578125" defaultRowHeight="15" x14ac:dyDescent="0.25"/>
  <cols>
    <col min="1" max="1" width="19.42578125" customWidth="1"/>
    <col min="2" max="2" width="31.5703125" customWidth="1"/>
    <col min="3" max="3" width="38.42578125" customWidth="1"/>
    <col min="4" max="4" width="55.140625" customWidth="1"/>
    <col min="5" max="5" width="32.140625" customWidth="1"/>
    <col min="6" max="6" width="30.85546875" customWidth="1"/>
    <col min="7" max="7" width="18" customWidth="1"/>
    <col min="8" max="8" width="36.85546875" customWidth="1"/>
    <col min="9" max="9" width="42.28515625" customWidth="1"/>
    <col min="10" max="10" width="46.42578125" customWidth="1"/>
    <col min="11" max="11" width="32.85546875" customWidth="1"/>
    <col min="12" max="12" width="16" customWidth="1"/>
    <col min="13" max="13" width="15.85546875" customWidth="1"/>
    <col min="14" max="14" width="15.28515625" customWidth="1"/>
    <col min="15" max="15" width="13.7109375" customWidth="1"/>
    <col min="16" max="16" width="75.7109375" customWidth="1"/>
    <col min="17" max="17" width="17" customWidth="1"/>
    <col min="18" max="18" width="57.7109375" customWidth="1"/>
    <col min="19" max="19" width="17.85546875" customWidth="1"/>
  </cols>
  <sheetData>
    <row r="1" spans="1:32" ht="39.75" customHeight="1" x14ac:dyDescent="0.25">
      <c r="A1" s="648" t="s">
        <v>0</v>
      </c>
      <c r="B1" s="649"/>
      <c r="C1" s="653" t="s">
        <v>1</v>
      </c>
      <c r="D1" s="654"/>
      <c r="E1" s="654"/>
      <c r="F1" s="654"/>
      <c r="G1" s="654"/>
      <c r="H1" s="654"/>
      <c r="I1" s="654"/>
      <c r="J1" s="654"/>
      <c r="K1" s="654"/>
      <c r="L1" s="654"/>
      <c r="M1" s="654"/>
      <c r="N1" s="654"/>
      <c r="O1" s="654"/>
      <c r="P1" s="654"/>
      <c r="Q1" s="654"/>
      <c r="R1" s="655"/>
      <c r="S1" s="1"/>
      <c r="T1" s="1"/>
      <c r="U1" s="1"/>
      <c r="V1" s="1"/>
      <c r="W1" s="1"/>
      <c r="X1" s="1"/>
      <c r="Y1" s="1"/>
      <c r="Z1" s="1"/>
      <c r="AA1" s="1"/>
      <c r="AB1" s="1"/>
      <c r="AC1" s="1"/>
      <c r="AD1" s="1"/>
      <c r="AE1" s="1"/>
      <c r="AF1" s="1"/>
    </row>
    <row r="2" spans="1:32" ht="35.25" customHeight="1" x14ac:dyDescent="0.25">
      <c r="A2" s="650"/>
      <c r="B2" s="649"/>
      <c r="C2" s="656"/>
      <c r="D2" s="652"/>
      <c r="E2" s="652"/>
      <c r="F2" s="652"/>
      <c r="G2" s="652"/>
      <c r="H2" s="652"/>
      <c r="I2" s="652"/>
      <c r="J2" s="652"/>
      <c r="K2" s="652"/>
      <c r="L2" s="652"/>
      <c r="M2" s="652"/>
      <c r="N2" s="652"/>
      <c r="O2" s="652"/>
      <c r="P2" s="652"/>
      <c r="Q2" s="652"/>
      <c r="R2" s="657"/>
      <c r="S2" s="1"/>
      <c r="T2" s="1"/>
      <c r="U2" s="1"/>
      <c r="V2" s="1"/>
      <c r="W2" s="1"/>
      <c r="X2" s="1"/>
      <c r="Y2" s="1"/>
      <c r="Z2" s="1"/>
      <c r="AA2" s="1"/>
      <c r="AB2" s="1"/>
      <c r="AC2" s="1"/>
      <c r="AD2" s="1"/>
      <c r="AE2" s="1"/>
      <c r="AF2" s="1"/>
    </row>
    <row r="3" spans="1:32" ht="64.5" customHeight="1" x14ac:dyDescent="0.25">
      <c r="A3" s="651"/>
      <c r="B3" s="652"/>
      <c r="C3" s="658" t="s">
        <v>2</v>
      </c>
      <c r="D3" s="652"/>
      <c r="E3" s="652"/>
      <c r="F3" s="652"/>
      <c r="G3" s="652"/>
      <c r="H3" s="652"/>
      <c r="I3" s="652"/>
      <c r="J3" s="652"/>
      <c r="K3" s="652"/>
      <c r="L3" s="652"/>
      <c r="M3" s="652"/>
      <c r="N3" s="652"/>
      <c r="O3" s="652"/>
      <c r="P3" s="652"/>
      <c r="Q3" s="652"/>
      <c r="R3" s="657"/>
      <c r="S3" s="1"/>
      <c r="T3" s="1"/>
      <c r="U3" s="1"/>
      <c r="V3" s="1"/>
      <c r="W3" s="1"/>
      <c r="X3" s="1"/>
      <c r="Y3" s="1"/>
      <c r="Z3" s="1"/>
      <c r="AA3" s="1"/>
      <c r="AB3" s="1"/>
      <c r="AC3" s="1"/>
      <c r="AD3" s="1"/>
      <c r="AE3" s="1"/>
      <c r="AF3" s="1"/>
    </row>
    <row r="4" spans="1:32" ht="36" customHeight="1" x14ac:dyDescent="0.25">
      <c r="A4" s="659" t="s">
        <v>3</v>
      </c>
      <c r="B4" s="660"/>
      <c r="C4" s="661" t="s">
        <v>4</v>
      </c>
      <c r="D4" s="660"/>
      <c r="E4" s="660"/>
      <c r="F4" s="660"/>
      <c r="G4" s="660"/>
      <c r="H4" s="662"/>
      <c r="I4" s="659" t="s">
        <v>5</v>
      </c>
      <c r="J4" s="660"/>
      <c r="K4" s="660"/>
      <c r="L4" s="660"/>
      <c r="M4" s="660"/>
      <c r="N4" s="660"/>
      <c r="O4" s="660"/>
      <c r="P4" s="660"/>
      <c r="Q4" s="660"/>
      <c r="R4" s="663"/>
      <c r="S4" s="1"/>
      <c r="T4" s="1"/>
      <c r="U4" s="1"/>
      <c r="V4" s="1"/>
      <c r="W4" s="1"/>
      <c r="X4" s="1"/>
      <c r="Y4" s="1"/>
      <c r="Z4" s="1"/>
      <c r="AA4" s="1"/>
      <c r="AB4" s="1"/>
      <c r="AC4" s="1"/>
      <c r="AD4" s="1"/>
      <c r="AE4" s="1"/>
      <c r="AF4" s="1"/>
    </row>
    <row r="5" spans="1:32" ht="132.75" customHeight="1" x14ac:dyDescent="0.25">
      <c r="A5" s="2"/>
      <c r="B5" s="3" t="s">
        <v>6</v>
      </c>
      <c r="C5" s="4" t="s">
        <v>7</v>
      </c>
      <c r="D5" s="5" t="s">
        <v>8</v>
      </c>
      <c r="E5" s="5" t="s">
        <v>9</v>
      </c>
      <c r="F5" s="5" t="s">
        <v>10</v>
      </c>
      <c r="G5" s="5" t="s">
        <v>11</v>
      </c>
      <c r="H5" s="5" t="s">
        <v>12</v>
      </c>
      <c r="I5" s="5" t="s">
        <v>13</v>
      </c>
      <c r="J5" s="5" t="s">
        <v>14</v>
      </c>
      <c r="K5" s="5" t="s">
        <v>15</v>
      </c>
      <c r="L5" s="5" t="s">
        <v>16</v>
      </c>
      <c r="M5" s="5" t="s">
        <v>17</v>
      </c>
      <c r="N5" s="5" t="s">
        <v>18</v>
      </c>
      <c r="O5" s="6" t="s">
        <v>19</v>
      </c>
      <c r="P5" s="7" t="s">
        <v>20</v>
      </c>
      <c r="Q5" s="7" t="s">
        <v>21</v>
      </c>
      <c r="R5" s="8" t="s">
        <v>22</v>
      </c>
      <c r="S5" s="2"/>
      <c r="T5" s="2"/>
      <c r="U5" s="2"/>
      <c r="V5" s="2"/>
      <c r="W5" s="2"/>
      <c r="X5" s="2"/>
      <c r="Y5" s="2"/>
      <c r="Z5" s="2"/>
      <c r="AA5" s="2"/>
      <c r="AB5" s="2"/>
      <c r="AC5" s="2"/>
      <c r="AD5" s="2"/>
      <c r="AE5" s="2"/>
      <c r="AF5" s="2"/>
    </row>
    <row r="6" spans="1:32" ht="276.75" hidden="1" customHeight="1" x14ac:dyDescent="0.25">
      <c r="A6" s="307" t="s">
        <v>23</v>
      </c>
      <c r="B6" s="9" t="s">
        <v>24</v>
      </c>
      <c r="C6" s="10" t="s">
        <v>25</v>
      </c>
      <c r="D6" s="11" t="s">
        <v>26</v>
      </c>
      <c r="E6" s="11" t="s">
        <v>27</v>
      </c>
      <c r="F6" s="11" t="s">
        <v>28</v>
      </c>
      <c r="G6" s="11" t="s">
        <v>29</v>
      </c>
      <c r="H6" s="11" t="s">
        <v>30</v>
      </c>
      <c r="I6" s="11" t="s">
        <v>31</v>
      </c>
      <c r="J6" s="11" t="s">
        <v>32</v>
      </c>
      <c r="K6" s="11" t="s">
        <v>33</v>
      </c>
      <c r="L6" s="12">
        <v>1</v>
      </c>
      <c r="M6" s="13">
        <v>42293</v>
      </c>
      <c r="N6" s="13">
        <v>42369</v>
      </c>
      <c r="O6" s="14">
        <v>1</v>
      </c>
      <c r="P6" s="15" t="s">
        <v>34</v>
      </c>
      <c r="Q6" s="16" t="s">
        <v>35</v>
      </c>
      <c r="R6" s="17" t="s">
        <v>36</v>
      </c>
      <c r="S6" s="1"/>
      <c r="T6" s="1"/>
      <c r="U6" s="1"/>
      <c r="V6" s="1"/>
      <c r="W6" s="1"/>
      <c r="X6" s="1"/>
      <c r="Y6" s="1"/>
      <c r="Z6" s="1"/>
      <c r="AA6" s="1"/>
      <c r="AB6" s="1"/>
      <c r="AC6" s="1"/>
      <c r="AD6" s="1"/>
      <c r="AE6" s="1"/>
      <c r="AF6" s="1"/>
    </row>
    <row r="7" spans="1:32" ht="242.25" hidden="1" customHeight="1" x14ac:dyDescent="0.25">
      <c r="A7" s="307" t="s">
        <v>38</v>
      </c>
      <c r="B7" s="9" t="s">
        <v>24</v>
      </c>
      <c r="C7" s="18" t="s">
        <v>39</v>
      </c>
      <c r="D7" s="11" t="s">
        <v>40</v>
      </c>
      <c r="E7" s="11" t="s">
        <v>41</v>
      </c>
      <c r="F7" s="11" t="s">
        <v>28</v>
      </c>
      <c r="G7" s="11" t="s">
        <v>42</v>
      </c>
      <c r="H7" s="19" t="s">
        <v>43</v>
      </c>
      <c r="I7" s="11" t="s">
        <v>44</v>
      </c>
      <c r="J7" s="11" t="s">
        <v>45</v>
      </c>
      <c r="K7" s="11" t="s">
        <v>46</v>
      </c>
      <c r="L7" s="11">
        <v>6</v>
      </c>
      <c r="M7" s="13">
        <v>42809</v>
      </c>
      <c r="N7" s="13" t="s">
        <v>47</v>
      </c>
      <c r="O7" s="14">
        <v>1</v>
      </c>
      <c r="P7" s="20" t="s">
        <v>48</v>
      </c>
      <c r="Q7" s="21" t="s">
        <v>35</v>
      </c>
      <c r="R7" s="22" t="s">
        <v>49</v>
      </c>
      <c r="S7" s="1"/>
      <c r="T7" s="1"/>
      <c r="U7" s="1"/>
      <c r="V7" s="1"/>
      <c r="W7" s="1"/>
      <c r="X7" s="1"/>
      <c r="Y7" s="1"/>
      <c r="Z7" s="1"/>
      <c r="AA7" s="1"/>
      <c r="AB7" s="1"/>
      <c r="AC7" s="1"/>
      <c r="AD7" s="1"/>
      <c r="AE7" s="1"/>
      <c r="AF7" s="1"/>
    </row>
    <row r="8" spans="1:32" ht="177" customHeight="1" x14ac:dyDescent="0.25">
      <c r="A8" s="307" t="s">
        <v>50</v>
      </c>
      <c r="B8" s="23" t="s">
        <v>24</v>
      </c>
      <c r="C8" s="24" t="s">
        <v>52</v>
      </c>
      <c r="D8" s="22" t="s">
        <v>53</v>
      </c>
      <c r="E8" s="25" t="s">
        <v>54</v>
      </c>
      <c r="F8" s="26" t="s">
        <v>28</v>
      </c>
      <c r="G8" s="26" t="s">
        <v>55</v>
      </c>
      <c r="H8" s="27" t="s">
        <v>56</v>
      </c>
      <c r="I8" s="27" t="s">
        <v>56</v>
      </c>
      <c r="J8" s="27" t="s">
        <v>56</v>
      </c>
      <c r="K8" s="26">
        <v>1</v>
      </c>
      <c r="L8" s="28">
        <v>1</v>
      </c>
      <c r="M8" s="29">
        <v>44562</v>
      </c>
      <c r="N8" s="29">
        <v>44742</v>
      </c>
      <c r="O8" s="30">
        <v>1</v>
      </c>
      <c r="P8" s="31" t="s">
        <v>2288</v>
      </c>
      <c r="Q8" s="32" t="s">
        <v>35</v>
      </c>
      <c r="R8" s="17" t="s">
        <v>2289</v>
      </c>
      <c r="S8" s="1"/>
      <c r="T8" s="1"/>
      <c r="U8" s="1"/>
      <c r="V8" s="1"/>
      <c r="W8" s="1"/>
      <c r="X8" s="1"/>
      <c r="Y8" s="1"/>
      <c r="Z8" s="1"/>
      <c r="AA8" s="1"/>
      <c r="AB8" s="1"/>
      <c r="AC8" s="1"/>
      <c r="AD8" s="1"/>
      <c r="AE8" s="1"/>
      <c r="AF8" s="1"/>
    </row>
    <row r="9" spans="1:32" ht="225.75" customHeight="1" x14ac:dyDescent="0.25">
      <c r="A9" s="307" t="s">
        <v>51</v>
      </c>
      <c r="B9" s="23" t="s">
        <v>59</v>
      </c>
      <c r="C9" s="24" t="s">
        <v>52</v>
      </c>
      <c r="D9" s="22" t="s">
        <v>53</v>
      </c>
      <c r="E9" s="25" t="s">
        <v>54</v>
      </c>
      <c r="F9" s="26" t="s">
        <v>28</v>
      </c>
      <c r="G9" s="26" t="s">
        <v>55</v>
      </c>
      <c r="H9" s="27" t="s">
        <v>56</v>
      </c>
      <c r="I9" s="27" t="s">
        <v>60</v>
      </c>
      <c r="J9" s="27" t="s">
        <v>60</v>
      </c>
      <c r="K9" s="26">
        <v>1</v>
      </c>
      <c r="L9" s="28">
        <v>1</v>
      </c>
      <c r="M9" s="29">
        <v>44562</v>
      </c>
      <c r="N9" s="29">
        <v>44907</v>
      </c>
      <c r="O9" s="507">
        <v>0</v>
      </c>
      <c r="P9" s="506" t="s">
        <v>2243</v>
      </c>
      <c r="Q9" s="32" t="s">
        <v>2275</v>
      </c>
      <c r="R9" s="526" t="s">
        <v>2290</v>
      </c>
      <c r="S9" s="1"/>
      <c r="T9" s="1"/>
      <c r="U9" s="1"/>
      <c r="V9" s="1"/>
      <c r="W9" s="1"/>
      <c r="X9" s="1"/>
      <c r="Y9" s="1"/>
      <c r="Z9" s="1"/>
      <c r="AA9" s="1"/>
      <c r="AB9" s="1"/>
      <c r="AC9" s="1"/>
      <c r="AD9" s="1"/>
      <c r="AE9" s="1"/>
      <c r="AF9" s="1"/>
    </row>
    <row r="10" spans="1:32" ht="211.5" hidden="1" customHeight="1" x14ac:dyDescent="0.25">
      <c r="A10" s="307" t="s">
        <v>58</v>
      </c>
      <c r="B10" s="23" t="s">
        <v>62</v>
      </c>
      <c r="C10" s="24" t="s">
        <v>52</v>
      </c>
      <c r="D10" s="22" t="s">
        <v>53</v>
      </c>
      <c r="E10" s="25" t="s">
        <v>54</v>
      </c>
      <c r="F10" s="26" t="s">
        <v>28</v>
      </c>
      <c r="G10" s="26" t="s">
        <v>55</v>
      </c>
      <c r="H10" s="27" t="s">
        <v>63</v>
      </c>
      <c r="I10" s="27" t="s">
        <v>64</v>
      </c>
      <c r="J10" s="27" t="s">
        <v>63</v>
      </c>
      <c r="K10" s="26">
        <v>1</v>
      </c>
      <c r="L10" s="28">
        <v>1</v>
      </c>
      <c r="M10" s="29">
        <v>44562</v>
      </c>
      <c r="N10" s="29">
        <v>44742</v>
      </c>
      <c r="O10" s="30">
        <v>0.98</v>
      </c>
      <c r="P10" s="31" t="s">
        <v>65</v>
      </c>
      <c r="Q10" s="32" t="s">
        <v>35</v>
      </c>
      <c r="R10" s="17" t="s">
        <v>66</v>
      </c>
      <c r="S10" s="1"/>
      <c r="T10" s="1"/>
      <c r="U10" s="1"/>
      <c r="V10" s="1"/>
      <c r="W10" s="1"/>
      <c r="X10" s="1"/>
      <c r="Y10" s="1"/>
      <c r="Z10" s="1"/>
      <c r="AA10" s="1"/>
      <c r="AB10" s="1"/>
      <c r="AC10" s="1"/>
      <c r="AD10" s="1"/>
      <c r="AE10" s="1"/>
      <c r="AF10" s="1"/>
    </row>
    <row r="11" spans="1:32" ht="202.5" hidden="1" customHeight="1" x14ac:dyDescent="0.25">
      <c r="A11" s="307" t="s">
        <v>61</v>
      </c>
      <c r="B11" s="23" t="s">
        <v>68</v>
      </c>
      <c r="C11" s="24" t="s">
        <v>69</v>
      </c>
      <c r="D11" s="22" t="s">
        <v>70</v>
      </c>
      <c r="E11" s="25" t="s">
        <v>71</v>
      </c>
      <c r="F11" s="26" t="s">
        <v>28</v>
      </c>
      <c r="G11" s="26" t="s">
        <v>55</v>
      </c>
      <c r="H11" s="27" t="s">
        <v>72</v>
      </c>
      <c r="I11" s="27" t="s">
        <v>73</v>
      </c>
      <c r="J11" s="27" t="s">
        <v>72</v>
      </c>
      <c r="K11" s="26">
        <v>2</v>
      </c>
      <c r="L11" s="28">
        <v>1</v>
      </c>
      <c r="M11" s="29">
        <v>44545</v>
      </c>
      <c r="N11" s="29">
        <v>44742</v>
      </c>
      <c r="O11" s="30">
        <v>0.98</v>
      </c>
      <c r="P11" s="31" t="s">
        <v>74</v>
      </c>
      <c r="Q11" s="32" t="s">
        <v>35</v>
      </c>
      <c r="R11" s="17" t="s">
        <v>66</v>
      </c>
      <c r="S11" s="1"/>
      <c r="T11" s="1"/>
      <c r="U11" s="1"/>
      <c r="V11" s="1"/>
      <c r="W11" s="1"/>
      <c r="X11" s="1"/>
      <c r="Y11" s="1"/>
      <c r="Z11" s="1"/>
      <c r="AA11" s="1"/>
      <c r="AB11" s="1"/>
      <c r="AC11" s="1"/>
      <c r="AD11" s="1"/>
      <c r="AE11" s="1"/>
      <c r="AF11" s="1"/>
    </row>
    <row r="12" spans="1:32" ht="345" hidden="1" customHeight="1" x14ac:dyDescent="0.25">
      <c r="A12" s="307" t="s">
        <v>67</v>
      </c>
      <c r="B12" s="23" t="s">
        <v>76</v>
      </c>
      <c r="C12" s="24" t="s">
        <v>69</v>
      </c>
      <c r="D12" s="22" t="s">
        <v>70</v>
      </c>
      <c r="E12" s="25" t="s">
        <v>71</v>
      </c>
      <c r="F12" s="26" t="s">
        <v>28</v>
      </c>
      <c r="G12" s="26" t="s">
        <v>55</v>
      </c>
      <c r="H12" s="27" t="s">
        <v>77</v>
      </c>
      <c r="I12" s="27" t="s">
        <v>78</v>
      </c>
      <c r="J12" s="27" t="s">
        <v>78</v>
      </c>
      <c r="K12" s="26">
        <v>1</v>
      </c>
      <c r="L12" s="28">
        <v>1</v>
      </c>
      <c r="M12" s="29">
        <v>44562</v>
      </c>
      <c r="N12" s="29">
        <v>44742</v>
      </c>
      <c r="O12" s="30">
        <v>0.98</v>
      </c>
      <c r="P12" s="31" t="s">
        <v>79</v>
      </c>
      <c r="Q12" s="32" t="s">
        <v>35</v>
      </c>
      <c r="R12" s="17" t="s">
        <v>80</v>
      </c>
      <c r="S12" s="1"/>
      <c r="T12" s="1"/>
      <c r="U12" s="1"/>
      <c r="V12" s="1"/>
      <c r="W12" s="1"/>
      <c r="X12" s="1"/>
      <c r="Y12" s="1"/>
      <c r="Z12" s="1"/>
      <c r="AA12" s="1"/>
      <c r="AB12" s="1"/>
      <c r="AC12" s="1"/>
      <c r="AD12" s="1"/>
      <c r="AE12" s="1"/>
      <c r="AF12" s="1"/>
    </row>
    <row r="13" spans="1:32" ht="242.25" customHeight="1" x14ac:dyDescent="0.25">
      <c r="A13" s="307" t="s">
        <v>75</v>
      </c>
      <c r="B13" s="23" t="s">
        <v>82</v>
      </c>
      <c r="C13" s="24" t="s">
        <v>83</v>
      </c>
      <c r="D13" s="22" t="s">
        <v>84</v>
      </c>
      <c r="E13" s="25" t="s">
        <v>85</v>
      </c>
      <c r="F13" s="26" t="s">
        <v>28</v>
      </c>
      <c r="G13" s="26" t="s">
        <v>55</v>
      </c>
      <c r="H13" s="27" t="s">
        <v>86</v>
      </c>
      <c r="I13" s="27" t="s">
        <v>86</v>
      </c>
      <c r="J13" s="27" t="s">
        <v>86</v>
      </c>
      <c r="K13" s="26">
        <v>1</v>
      </c>
      <c r="L13" s="28">
        <v>1</v>
      </c>
      <c r="M13" s="29">
        <v>44562</v>
      </c>
      <c r="N13" s="29">
        <v>44907</v>
      </c>
      <c r="O13" s="507">
        <v>0</v>
      </c>
      <c r="P13" s="506" t="s">
        <v>2244</v>
      </c>
      <c r="Q13" s="32" t="s">
        <v>2275</v>
      </c>
      <c r="R13" s="526" t="s">
        <v>2290</v>
      </c>
      <c r="S13" s="1"/>
      <c r="T13" s="1"/>
      <c r="U13" s="1"/>
      <c r="V13" s="1"/>
      <c r="W13" s="1"/>
      <c r="X13" s="1"/>
      <c r="Y13" s="1"/>
      <c r="Z13" s="1"/>
      <c r="AA13" s="1"/>
      <c r="AB13" s="1"/>
      <c r="AC13" s="1"/>
      <c r="AD13" s="1"/>
      <c r="AE13" s="1"/>
      <c r="AF13" s="1"/>
    </row>
    <row r="14" spans="1:32" ht="285.75" customHeight="1" x14ac:dyDescent="0.25">
      <c r="A14" s="307" t="s">
        <v>81</v>
      </c>
      <c r="B14" s="23" t="s">
        <v>88</v>
      </c>
      <c r="C14" s="24" t="s">
        <v>89</v>
      </c>
      <c r="D14" s="22" t="s">
        <v>90</v>
      </c>
      <c r="E14" s="25" t="s">
        <v>91</v>
      </c>
      <c r="F14" s="26" t="s">
        <v>28</v>
      </c>
      <c r="G14" s="26" t="s">
        <v>55</v>
      </c>
      <c r="H14" s="27" t="s">
        <v>92</v>
      </c>
      <c r="I14" s="27" t="s">
        <v>92</v>
      </c>
      <c r="J14" s="27" t="s">
        <v>92</v>
      </c>
      <c r="K14" s="26">
        <v>1</v>
      </c>
      <c r="L14" s="28">
        <v>1</v>
      </c>
      <c r="M14" s="29">
        <v>44562</v>
      </c>
      <c r="N14" s="29">
        <v>44907</v>
      </c>
      <c r="O14" s="30">
        <v>0.1</v>
      </c>
      <c r="P14" s="31" t="s">
        <v>2229</v>
      </c>
      <c r="Q14" s="32" t="s">
        <v>57</v>
      </c>
      <c r="R14" s="526" t="s">
        <v>2291</v>
      </c>
      <c r="S14" s="1"/>
      <c r="T14" s="1"/>
      <c r="U14" s="1"/>
      <c r="V14" s="1"/>
      <c r="W14" s="1"/>
      <c r="X14" s="1"/>
      <c r="Y14" s="1"/>
      <c r="Z14" s="1"/>
      <c r="AA14" s="1"/>
      <c r="AB14" s="1"/>
      <c r="AC14" s="1"/>
      <c r="AD14" s="1"/>
      <c r="AE14" s="1"/>
      <c r="AF14" s="1"/>
    </row>
    <row r="15" spans="1:32" ht="188.25" customHeight="1" x14ac:dyDescent="0.25">
      <c r="A15" s="307" t="s">
        <v>87</v>
      </c>
      <c r="B15" s="23" t="s">
        <v>94</v>
      </c>
      <c r="C15" s="24" t="s">
        <v>89</v>
      </c>
      <c r="D15" s="22" t="s">
        <v>90</v>
      </c>
      <c r="E15" s="25" t="s">
        <v>91</v>
      </c>
      <c r="F15" s="26" t="s">
        <v>28</v>
      </c>
      <c r="G15" s="26" t="s">
        <v>55</v>
      </c>
      <c r="H15" s="27" t="s">
        <v>95</v>
      </c>
      <c r="I15" s="27" t="s">
        <v>96</v>
      </c>
      <c r="J15" s="27" t="s">
        <v>96</v>
      </c>
      <c r="K15" s="26">
        <v>1</v>
      </c>
      <c r="L15" s="28">
        <v>1</v>
      </c>
      <c r="M15" s="29">
        <v>44562</v>
      </c>
      <c r="N15" s="29">
        <v>44907</v>
      </c>
      <c r="O15" s="30">
        <v>0.05</v>
      </c>
      <c r="P15" s="31" t="s">
        <v>2230</v>
      </c>
      <c r="Q15" s="32" t="s">
        <v>2245</v>
      </c>
      <c r="R15" s="17" t="s">
        <v>2292</v>
      </c>
      <c r="S15" s="1"/>
      <c r="T15" s="1"/>
      <c r="U15" s="1"/>
      <c r="V15" s="1"/>
      <c r="W15" s="1"/>
      <c r="X15" s="1"/>
      <c r="Y15" s="1"/>
      <c r="Z15" s="1"/>
      <c r="AA15" s="1"/>
      <c r="AB15" s="1"/>
      <c r="AC15" s="1"/>
      <c r="AD15" s="1"/>
      <c r="AE15" s="1"/>
      <c r="AF15" s="1"/>
    </row>
    <row r="16" spans="1:32" ht="133.5" hidden="1" customHeight="1" x14ac:dyDescent="0.25">
      <c r="A16" s="307" t="s">
        <v>93</v>
      </c>
      <c r="B16" s="23" t="s">
        <v>98</v>
      </c>
      <c r="C16" s="24" t="s">
        <v>99</v>
      </c>
      <c r="D16" s="22" t="s">
        <v>100</v>
      </c>
      <c r="E16" s="25" t="s">
        <v>101</v>
      </c>
      <c r="F16" s="26" t="s">
        <v>28</v>
      </c>
      <c r="G16" s="26" t="s">
        <v>55</v>
      </c>
      <c r="H16" s="27" t="s">
        <v>102</v>
      </c>
      <c r="I16" s="27" t="s">
        <v>102</v>
      </c>
      <c r="J16" s="27" t="s">
        <v>102</v>
      </c>
      <c r="K16" s="26">
        <v>1</v>
      </c>
      <c r="L16" s="28">
        <v>1</v>
      </c>
      <c r="M16" s="29">
        <v>44562</v>
      </c>
      <c r="N16" s="29">
        <v>44742</v>
      </c>
      <c r="O16" s="30">
        <v>0.98</v>
      </c>
      <c r="P16" s="31" t="s">
        <v>103</v>
      </c>
      <c r="Q16" s="32" t="s">
        <v>57</v>
      </c>
      <c r="R16" s="17" t="s">
        <v>104</v>
      </c>
      <c r="S16" s="1"/>
      <c r="T16" s="1"/>
      <c r="U16" s="1"/>
      <c r="V16" s="1"/>
      <c r="W16" s="1"/>
      <c r="X16" s="1"/>
      <c r="Y16" s="1"/>
      <c r="Z16" s="1"/>
      <c r="AA16" s="1"/>
      <c r="AB16" s="1"/>
      <c r="AC16" s="1"/>
      <c r="AD16" s="1"/>
      <c r="AE16" s="1"/>
      <c r="AF16" s="1"/>
    </row>
    <row r="17" spans="1:32" ht="216.75" customHeight="1" x14ac:dyDescent="0.25">
      <c r="A17" s="307" t="s">
        <v>97</v>
      </c>
      <c r="B17" s="23" t="s">
        <v>106</v>
      </c>
      <c r="C17" s="24" t="s">
        <v>99</v>
      </c>
      <c r="D17" s="22" t="s">
        <v>100</v>
      </c>
      <c r="E17" s="25" t="s">
        <v>101</v>
      </c>
      <c r="F17" s="26" t="s">
        <v>28</v>
      </c>
      <c r="G17" s="26" t="s">
        <v>55</v>
      </c>
      <c r="H17" s="27" t="s">
        <v>107</v>
      </c>
      <c r="I17" s="27" t="s">
        <v>107</v>
      </c>
      <c r="J17" s="27" t="s">
        <v>107</v>
      </c>
      <c r="K17" s="26">
        <v>1</v>
      </c>
      <c r="L17" s="28">
        <v>1</v>
      </c>
      <c r="M17" s="29">
        <v>44562</v>
      </c>
      <c r="N17" s="29">
        <v>44742</v>
      </c>
      <c r="O17" s="507">
        <v>0.3</v>
      </c>
      <c r="P17" s="506" t="s">
        <v>2246</v>
      </c>
      <c r="Q17" s="32" t="s">
        <v>2245</v>
      </c>
      <c r="R17" s="526" t="s">
        <v>104</v>
      </c>
      <c r="S17" s="1"/>
      <c r="T17" s="1"/>
      <c r="U17" s="1"/>
      <c r="V17" s="1"/>
      <c r="W17" s="1"/>
      <c r="X17" s="1"/>
      <c r="Y17" s="1"/>
      <c r="Z17" s="1"/>
      <c r="AA17" s="1"/>
      <c r="AB17" s="1"/>
      <c r="AC17" s="1"/>
      <c r="AD17" s="1"/>
      <c r="AE17" s="1"/>
      <c r="AF17" s="1"/>
    </row>
    <row r="18" spans="1:32" ht="216.75" customHeight="1" x14ac:dyDescent="0.25">
      <c r="A18" s="307" t="s">
        <v>105</v>
      </c>
      <c r="B18" s="23" t="s">
        <v>24</v>
      </c>
      <c r="C18" s="370" t="s">
        <v>1910</v>
      </c>
      <c r="D18" s="371" t="s">
        <v>1911</v>
      </c>
      <c r="E18" s="372" t="s">
        <v>1912</v>
      </c>
      <c r="F18" s="373" t="s">
        <v>28</v>
      </c>
      <c r="G18" s="373" t="s">
        <v>1913</v>
      </c>
      <c r="H18" s="373" t="s">
        <v>1914</v>
      </c>
      <c r="I18" s="374" t="s">
        <v>1915</v>
      </c>
      <c r="J18" s="375" t="s">
        <v>1914</v>
      </c>
      <c r="K18" s="375" t="s">
        <v>528</v>
      </c>
      <c r="L18" s="376">
        <v>1</v>
      </c>
      <c r="M18" s="377">
        <v>44743</v>
      </c>
      <c r="N18" s="377">
        <v>44773</v>
      </c>
      <c r="O18" s="508">
        <v>1</v>
      </c>
      <c r="P18" s="509" t="s">
        <v>2247</v>
      </c>
      <c r="Q18" s="370" t="s">
        <v>35</v>
      </c>
      <c r="R18" s="17" t="s">
        <v>119</v>
      </c>
      <c r="S18" s="1"/>
      <c r="T18" s="1"/>
      <c r="U18" s="1"/>
      <c r="V18" s="1"/>
      <c r="W18" s="1"/>
      <c r="X18" s="1"/>
      <c r="Y18" s="1"/>
      <c r="Z18" s="1"/>
      <c r="AA18" s="1"/>
      <c r="AB18" s="1"/>
      <c r="AC18" s="1"/>
      <c r="AD18" s="1"/>
      <c r="AE18" s="1"/>
      <c r="AF18" s="1"/>
    </row>
    <row r="19" spans="1:32" ht="216.75" customHeight="1" x14ac:dyDescent="0.25">
      <c r="A19" s="307" t="s">
        <v>108</v>
      </c>
      <c r="B19" s="23" t="s">
        <v>59</v>
      </c>
      <c r="C19" s="370" t="s">
        <v>1910</v>
      </c>
      <c r="D19" s="371" t="s">
        <v>1911</v>
      </c>
      <c r="E19" s="378" t="s">
        <v>1912</v>
      </c>
      <c r="F19" s="375" t="s">
        <v>28</v>
      </c>
      <c r="G19" s="373" t="s">
        <v>1913</v>
      </c>
      <c r="H19" s="375" t="s">
        <v>1916</v>
      </c>
      <c r="I19" s="379" t="s">
        <v>1915</v>
      </c>
      <c r="J19" s="375" t="s">
        <v>1916</v>
      </c>
      <c r="K19" s="380" t="s">
        <v>1917</v>
      </c>
      <c r="L19" s="381">
        <v>1</v>
      </c>
      <c r="M19" s="377">
        <v>44743</v>
      </c>
      <c r="N19" s="377">
        <v>44773</v>
      </c>
      <c r="O19" s="508">
        <v>1</v>
      </c>
      <c r="P19" s="510" t="s">
        <v>2338</v>
      </c>
      <c r="Q19" s="370" t="s">
        <v>35</v>
      </c>
      <c r="R19" s="17" t="s">
        <v>119</v>
      </c>
      <c r="S19" s="1"/>
      <c r="T19" s="1"/>
      <c r="U19" s="1"/>
      <c r="V19" s="1"/>
      <c r="W19" s="1"/>
      <c r="X19" s="1"/>
      <c r="Y19" s="1"/>
      <c r="Z19" s="1"/>
      <c r="AA19" s="1"/>
      <c r="AB19" s="1"/>
      <c r="AC19" s="1"/>
      <c r="AD19" s="1"/>
      <c r="AE19" s="1"/>
      <c r="AF19" s="1"/>
    </row>
    <row r="20" spans="1:32" ht="191.25" customHeight="1" x14ac:dyDescent="0.25">
      <c r="A20" s="307" t="s">
        <v>110</v>
      </c>
      <c r="B20" s="23" t="s">
        <v>62</v>
      </c>
      <c r="C20" s="370" t="s">
        <v>1918</v>
      </c>
      <c r="D20" s="371" t="s">
        <v>1919</v>
      </c>
      <c r="E20" s="378" t="s">
        <v>1920</v>
      </c>
      <c r="F20" s="375" t="s">
        <v>28</v>
      </c>
      <c r="G20" s="373" t="s">
        <v>1913</v>
      </c>
      <c r="H20" s="375" t="s">
        <v>1921</v>
      </c>
      <c r="I20" s="379" t="s">
        <v>1915</v>
      </c>
      <c r="J20" s="375" t="s">
        <v>1921</v>
      </c>
      <c r="K20" s="375" t="s">
        <v>1922</v>
      </c>
      <c r="L20" s="375">
        <v>1</v>
      </c>
      <c r="M20" s="377">
        <v>44743</v>
      </c>
      <c r="N20" s="377">
        <v>44773</v>
      </c>
      <c r="O20" s="503">
        <f>'[1]PMI 3 TRIMESTRE 2022'!$O$20</f>
        <v>1</v>
      </c>
      <c r="P20" s="370" t="s">
        <v>2231</v>
      </c>
      <c r="Q20" s="370" t="s">
        <v>35</v>
      </c>
      <c r="R20" s="527" t="s">
        <v>49</v>
      </c>
      <c r="S20" s="1"/>
      <c r="T20" s="1"/>
      <c r="U20" s="1"/>
      <c r="V20" s="1"/>
      <c r="W20" s="1"/>
      <c r="X20" s="1"/>
      <c r="Y20" s="1"/>
      <c r="Z20" s="1"/>
      <c r="AA20" s="1"/>
      <c r="AB20" s="1"/>
      <c r="AC20" s="1"/>
      <c r="AD20" s="1"/>
      <c r="AE20" s="1"/>
      <c r="AF20" s="1"/>
    </row>
    <row r="21" spans="1:32" ht="135.75" customHeight="1" x14ac:dyDescent="0.25">
      <c r="A21" s="307" t="s">
        <v>120</v>
      </c>
      <c r="B21" s="23" t="s">
        <v>68</v>
      </c>
      <c r="C21" s="370" t="s">
        <v>1918</v>
      </c>
      <c r="D21" s="371" t="s">
        <v>1919</v>
      </c>
      <c r="E21" s="382" t="s">
        <v>1920</v>
      </c>
      <c r="F21" s="383" t="s">
        <v>28</v>
      </c>
      <c r="G21" s="384" t="s">
        <v>1913</v>
      </c>
      <c r="H21" s="383" t="s">
        <v>1923</v>
      </c>
      <c r="I21" s="385" t="s">
        <v>1915</v>
      </c>
      <c r="J21" s="375" t="s">
        <v>1923</v>
      </c>
      <c r="K21" s="375" t="s">
        <v>1924</v>
      </c>
      <c r="L21" s="375">
        <v>1</v>
      </c>
      <c r="M21" s="377">
        <v>44743</v>
      </c>
      <c r="N21" s="377">
        <v>44773</v>
      </c>
      <c r="O21" s="503">
        <f>'[1]PMI 3 TRIMESTRE 2022'!$O$21</f>
        <v>1</v>
      </c>
      <c r="P21" s="370" t="s">
        <v>2232</v>
      </c>
      <c r="Q21" s="370" t="s">
        <v>35</v>
      </c>
      <c r="R21" s="17" t="s">
        <v>2293</v>
      </c>
      <c r="S21" s="1"/>
      <c r="T21" s="1"/>
      <c r="U21" s="1"/>
      <c r="V21" s="1"/>
      <c r="W21" s="1"/>
      <c r="X21" s="1"/>
      <c r="Y21" s="1"/>
      <c r="Z21" s="1"/>
      <c r="AA21" s="1"/>
      <c r="AB21" s="1"/>
      <c r="AC21" s="1"/>
      <c r="AD21" s="1"/>
      <c r="AE21" s="1"/>
      <c r="AF21" s="1"/>
    </row>
    <row r="22" spans="1:32" ht="215.25" customHeight="1" x14ac:dyDescent="0.25">
      <c r="A22" s="307" t="s">
        <v>125</v>
      </c>
      <c r="B22" s="386" t="s">
        <v>76</v>
      </c>
      <c r="C22" s="387" t="s">
        <v>1925</v>
      </c>
      <c r="D22" s="388" t="s">
        <v>1926</v>
      </c>
      <c r="E22" s="388" t="s">
        <v>1927</v>
      </c>
      <c r="F22" s="389" t="s">
        <v>1928</v>
      </c>
      <c r="G22" s="388" t="s">
        <v>1913</v>
      </c>
      <c r="H22" s="388" t="s">
        <v>1929</v>
      </c>
      <c r="I22" s="388" t="s">
        <v>1930</v>
      </c>
      <c r="J22" s="390" t="s">
        <v>1931</v>
      </c>
      <c r="K22" s="389" t="s">
        <v>1932</v>
      </c>
      <c r="L22" s="390">
        <v>1</v>
      </c>
      <c r="M22" s="391">
        <v>44743</v>
      </c>
      <c r="N22" s="391">
        <v>44773</v>
      </c>
      <c r="O22" s="392">
        <v>1</v>
      </c>
      <c r="P22" s="393" t="s">
        <v>2179</v>
      </c>
      <c r="Q22" s="394" t="s">
        <v>35</v>
      </c>
      <c r="R22" s="395" t="s">
        <v>2289</v>
      </c>
      <c r="S22" s="1"/>
      <c r="T22" s="1"/>
      <c r="U22" s="1"/>
      <c r="V22" s="1"/>
      <c r="W22" s="1"/>
      <c r="X22" s="1"/>
      <c r="Y22" s="1"/>
      <c r="Z22" s="1"/>
      <c r="AA22" s="1"/>
      <c r="AB22" s="1"/>
      <c r="AC22" s="1"/>
      <c r="AD22" s="1"/>
      <c r="AE22" s="1"/>
      <c r="AF22" s="1"/>
    </row>
    <row r="23" spans="1:32" ht="215.25" customHeight="1" x14ac:dyDescent="0.25">
      <c r="A23" s="307" t="s">
        <v>134</v>
      </c>
      <c r="B23" s="386" t="s">
        <v>82</v>
      </c>
      <c r="C23" s="387" t="s">
        <v>1925</v>
      </c>
      <c r="D23" s="388" t="s">
        <v>1926</v>
      </c>
      <c r="E23" s="388" t="s">
        <v>1927</v>
      </c>
      <c r="F23" s="389" t="s">
        <v>1928</v>
      </c>
      <c r="G23" s="388" t="s">
        <v>1913</v>
      </c>
      <c r="H23" s="388" t="s">
        <v>1929</v>
      </c>
      <c r="I23" s="388" t="s">
        <v>1930</v>
      </c>
      <c r="J23" s="390" t="s">
        <v>1933</v>
      </c>
      <c r="K23" s="389" t="s">
        <v>1934</v>
      </c>
      <c r="L23" s="390">
        <v>1</v>
      </c>
      <c r="M23" s="391">
        <v>44743</v>
      </c>
      <c r="N23" s="391">
        <v>44773</v>
      </c>
      <c r="O23" s="392">
        <v>1</v>
      </c>
      <c r="P23" s="393" t="s">
        <v>2180</v>
      </c>
      <c r="Q23" s="394" t="s">
        <v>35</v>
      </c>
      <c r="R23" s="395" t="s">
        <v>2289</v>
      </c>
      <c r="S23" s="1"/>
      <c r="T23" s="1"/>
      <c r="U23" s="1"/>
      <c r="V23" s="1"/>
      <c r="W23" s="1"/>
      <c r="X23" s="1"/>
      <c r="Y23" s="1"/>
      <c r="Z23" s="1"/>
      <c r="AA23" s="1"/>
      <c r="AB23" s="1"/>
      <c r="AC23" s="1"/>
      <c r="AD23" s="1"/>
      <c r="AE23" s="1"/>
      <c r="AF23" s="1"/>
    </row>
    <row r="24" spans="1:32" ht="215.25" customHeight="1" x14ac:dyDescent="0.25">
      <c r="A24" s="307" t="s">
        <v>137</v>
      </c>
      <c r="B24" s="386" t="s">
        <v>88</v>
      </c>
      <c r="C24" s="387" t="s">
        <v>1935</v>
      </c>
      <c r="D24" s="388" t="s">
        <v>1936</v>
      </c>
      <c r="E24" s="388" t="s">
        <v>1937</v>
      </c>
      <c r="F24" s="389" t="s">
        <v>1928</v>
      </c>
      <c r="G24" s="388" t="s">
        <v>1913</v>
      </c>
      <c r="H24" s="388" t="s">
        <v>1938</v>
      </c>
      <c r="I24" s="388" t="s">
        <v>1939</v>
      </c>
      <c r="J24" s="390" t="s">
        <v>1940</v>
      </c>
      <c r="K24" s="389" t="s">
        <v>1934</v>
      </c>
      <c r="L24" s="390">
        <v>1</v>
      </c>
      <c r="M24" s="391">
        <v>44743</v>
      </c>
      <c r="N24" s="391">
        <v>44773</v>
      </c>
      <c r="O24" s="392">
        <v>1</v>
      </c>
      <c r="P24" s="393" t="s">
        <v>2181</v>
      </c>
      <c r="Q24" s="394" t="s">
        <v>35</v>
      </c>
      <c r="R24" s="395" t="s">
        <v>2289</v>
      </c>
      <c r="S24" s="1"/>
      <c r="T24" s="1"/>
      <c r="U24" s="1"/>
      <c r="V24" s="1"/>
      <c r="W24" s="1"/>
      <c r="X24" s="1"/>
      <c r="Y24" s="1"/>
      <c r="Z24" s="1"/>
      <c r="AA24" s="1"/>
      <c r="AB24" s="1"/>
      <c r="AC24" s="1"/>
      <c r="AD24" s="1"/>
      <c r="AE24" s="1"/>
      <c r="AF24" s="1"/>
    </row>
    <row r="25" spans="1:32" ht="215.25" customHeight="1" x14ac:dyDescent="0.25">
      <c r="A25" s="307" t="s">
        <v>146</v>
      </c>
      <c r="B25" s="386" t="s">
        <v>94</v>
      </c>
      <c r="C25" s="387" t="s">
        <v>1941</v>
      </c>
      <c r="D25" s="388" t="s">
        <v>1942</v>
      </c>
      <c r="E25" s="388" t="s">
        <v>1943</v>
      </c>
      <c r="F25" s="389" t="s">
        <v>1928</v>
      </c>
      <c r="G25" s="388" t="s">
        <v>1913</v>
      </c>
      <c r="H25" s="388" t="s">
        <v>1944</v>
      </c>
      <c r="I25" s="388" t="s">
        <v>1945</v>
      </c>
      <c r="J25" s="390" t="s">
        <v>1946</v>
      </c>
      <c r="K25" s="389" t="s">
        <v>1934</v>
      </c>
      <c r="L25" s="390">
        <v>1</v>
      </c>
      <c r="M25" s="391">
        <v>44743</v>
      </c>
      <c r="N25" s="391">
        <v>44773</v>
      </c>
      <c r="O25" s="392">
        <v>1</v>
      </c>
      <c r="P25" s="393" t="s">
        <v>2182</v>
      </c>
      <c r="Q25" s="394" t="s">
        <v>35</v>
      </c>
      <c r="R25" s="395" t="s">
        <v>2289</v>
      </c>
      <c r="S25" s="1"/>
      <c r="T25" s="1"/>
      <c r="U25" s="1"/>
      <c r="V25" s="1"/>
      <c r="W25" s="1"/>
      <c r="X25" s="1"/>
      <c r="Y25" s="1"/>
      <c r="Z25" s="1"/>
      <c r="AA25" s="1"/>
      <c r="AB25" s="1"/>
      <c r="AC25" s="1"/>
      <c r="AD25" s="1"/>
      <c r="AE25" s="1"/>
      <c r="AF25" s="1"/>
    </row>
    <row r="26" spans="1:32" ht="215.25" customHeight="1" x14ac:dyDescent="0.25">
      <c r="A26" s="307" t="s">
        <v>156</v>
      </c>
      <c r="B26" s="386" t="s">
        <v>98</v>
      </c>
      <c r="C26" s="387" t="s">
        <v>1947</v>
      </c>
      <c r="D26" s="388" t="s">
        <v>1948</v>
      </c>
      <c r="E26" s="388" t="s">
        <v>1949</v>
      </c>
      <c r="F26" s="389" t="s">
        <v>1928</v>
      </c>
      <c r="G26" s="388" t="s">
        <v>1913</v>
      </c>
      <c r="H26" s="388" t="s">
        <v>1950</v>
      </c>
      <c r="I26" s="388" t="s">
        <v>1951</v>
      </c>
      <c r="J26" s="390" t="s">
        <v>1950</v>
      </c>
      <c r="K26" s="389" t="s">
        <v>1952</v>
      </c>
      <c r="L26" s="390">
        <v>1</v>
      </c>
      <c r="M26" s="391">
        <v>44743</v>
      </c>
      <c r="N26" s="391">
        <v>44788</v>
      </c>
      <c r="O26" s="392">
        <v>0.8</v>
      </c>
      <c r="P26" s="393" t="s">
        <v>2183</v>
      </c>
      <c r="Q26" s="394" t="s">
        <v>57</v>
      </c>
      <c r="R26" s="395" t="s">
        <v>2304</v>
      </c>
      <c r="S26" s="1"/>
      <c r="T26" s="1"/>
      <c r="U26" s="1"/>
      <c r="V26" s="1"/>
      <c r="W26" s="1"/>
      <c r="X26" s="1"/>
      <c r="Y26" s="1"/>
      <c r="Z26" s="1"/>
      <c r="AA26" s="1"/>
      <c r="AB26" s="1"/>
      <c r="AC26" s="1"/>
      <c r="AD26" s="1"/>
      <c r="AE26" s="1"/>
      <c r="AF26" s="1"/>
    </row>
    <row r="27" spans="1:32" ht="197.25" customHeight="1" x14ac:dyDescent="0.25">
      <c r="A27" s="307" t="s">
        <v>164</v>
      </c>
      <c r="B27" s="386" t="s">
        <v>106</v>
      </c>
      <c r="C27" s="387" t="s">
        <v>1953</v>
      </c>
      <c r="D27" s="388" t="s">
        <v>1954</v>
      </c>
      <c r="E27" s="388" t="s">
        <v>1955</v>
      </c>
      <c r="F27" s="389" t="s">
        <v>1928</v>
      </c>
      <c r="G27" s="388" t="s">
        <v>1913</v>
      </c>
      <c r="H27" s="388" t="s">
        <v>1956</v>
      </c>
      <c r="I27" s="388" t="s">
        <v>1951</v>
      </c>
      <c r="J27" s="390" t="s">
        <v>1957</v>
      </c>
      <c r="K27" s="389" t="s">
        <v>1952</v>
      </c>
      <c r="L27" s="390">
        <v>1</v>
      </c>
      <c r="M27" s="391">
        <v>44743</v>
      </c>
      <c r="N27" s="391">
        <v>44788</v>
      </c>
      <c r="O27" s="392">
        <v>0.8</v>
      </c>
      <c r="P27" s="393" t="s">
        <v>2183</v>
      </c>
      <c r="Q27" s="394" t="s">
        <v>57</v>
      </c>
      <c r="R27" s="395" t="s">
        <v>2294</v>
      </c>
      <c r="S27" s="1"/>
      <c r="T27" s="1"/>
      <c r="U27" s="1"/>
      <c r="V27" s="1"/>
      <c r="W27" s="1"/>
      <c r="X27" s="1"/>
      <c r="Y27" s="1"/>
      <c r="Z27" s="1"/>
      <c r="AA27" s="1"/>
      <c r="AB27" s="1"/>
      <c r="AC27" s="1"/>
      <c r="AD27" s="1"/>
      <c r="AE27" s="1"/>
      <c r="AF27" s="1"/>
    </row>
    <row r="28" spans="1:32" ht="197.25" customHeight="1" x14ac:dyDescent="0.25">
      <c r="A28" s="307" t="s">
        <v>170</v>
      </c>
      <c r="B28" s="386" t="s">
        <v>955</v>
      </c>
      <c r="C28" s="387" t="s">
        <v>1958</v>
      </c>
      <c r="D28" s="388" t="s">
        <v>1959</v>
      </c>
      <c r="E28" s="388" t="s">
        <v>1960</v>
      </c>
      <c r="F28" s="389" t="s">
        <v>1928</v>
      </c>
      <c r="G28" s="388" t="s">
        <v>1913</v>
      </c>
      <c r="H28" s="388" t="s">
        <v>1950</v>
      </c>
      <c r="I28" s="388" t="s">
        <v>1951</v>
      </c>
      <c r="J28" s="390" t="s">
        <v>1961</v>
      </c>
      <c r="K28" s="389" t="s">
        <v>1952</v>
      </c>
      <c r="L28" s="390">
        <v>1</v>
      </c>
      <c r="M28" s="391">
        <v>44743</v>
      </c>
      <c r="N28" s="391">
        <v>44788</v>
      </c>
      <c r="O28" s="392">
        <v>0.8</v>
      </c>
      <c r="P28" s="393" t="s">
        <v>2183</v>
      </c>
      <c r="Q28" s="394" t="s">
        <v>57</v>
      </c>
      <c r="R28" s="395" t="s">
        <v>2294</v>
      </c>
      <c r="S28" s="1"/>
      <c r="T28" s="1"/>
      <c r="U28" s="1"/>
      <c r="V28" s="1"/>
      <c r="W28" s="1"/>
      <c r="X28" s="1"/>
      <c r="Y28" s="1"/>
      <c r="Z28" s="1"/>
      <c r="AA28" s="1"/>
      <c r="AB28" s="1"/>
      <c r="AC28" s="1"/>
      <c r="AD28" s="1"/>
      <c r="AE28" s="1"/>
      <c r="AF28" s="1"/>
    </row>
    <row r="29" spans="1:32" ht="197.25" customHeight="1" x14ac:dyDescent="0.25">
      <c r="A29" s="307" t="s">
        <v>178</v>
      </c>
      <c r="B29" s="386" t="s">
        <v>963</v>
      </c>
      <c r="C29" s="387" t="s">
        <v>1962</v>
      </c>
      <c r="D29" s="388" t="s">
        <v>1963</v>
      </c>
      <c r="E29" s="388" t="s">
        <v>1964</v>
      </c>
      <c r="F29" s="389" t="s">
        <v>1928</v>
      </c>
      <c r="G29" s="388" t="s">
        <v>1913</v>
      </c>
      <c r="H29" s="388" t="s">
        <v>1965</v>
      </c>
      <c r="I29" s="388" t="s">
        <v>1966</v>
      </c>
      <c r="J29" s="390" t="s">
        <v>1967</v>
      </c>
      <c r="K29" s="389" t="s">
        <v>1932</v>
      </c>
      <c r="L29" s="390">
        <v>1</v>
      </c>
      <c r="M29" s="391">
        <v>44743</v>
      </c>
      <c r="N29" s="391">
        <v>44788</v>
      </c>
      <c r="O29" s="392">
        <v>1</v>
      </c>
      <c r="P29" s="393" t="s">
        <v>2184</v>
      </c>
      <c r="Q29" s="394" t="s">
        <v>35</v>
      </c>
      <c r="R29" s="395" t="s">
        <v>2289</v>
      </c>
      <c r="S29" s="1"/>
      <c r="T29" s="1"/>
      <c r="U29" s="1"/>
      <c r="V29" s="1"/>
      <c r="W29" s="1"/>
      <c r="X29" s="1"/>
      <c r="Y29" s="1"/>
      <c r="Z29" s="1"/>
      <c r="AA29" s="1"/>
      <c r="AB29" s="1"/>
      <c r="AC29" s="1"/>
      <c r="AD29" s="1"/>
      <c r="AE29" s="1"/>
      <c r="AF29" s="1"/>
    </row>
    <row r="30" spans="1:32" ht="197.25" customHeight="1" x14ac:dyDescent="0.25">
      <c r="A30" s="307" t="s">
        <v>186</v>
      </c>
      <c r="B30" s="386" t="s">
        <v>969</v>
      </c>
      <c r="C30" s="387" t="s">
        <v>1962</v>
      </c>
      <c r="D30" s="388" t="s">
        <v>1963</v>
      </c>
      <c r="E30" s="388" t="s">
        <v>1964</v>
      </c>
      <c r="F30" s="389" t="s">
        <v>1928</v>
      </c>
      <c r="G30" s="388" t="s">
        <v>1913</v>
      </c>
      <c r="H30" s="388" t="s">
        <v>1965</v>
      </c>
      <c r="I30" s="388" t="s">
        <v>1966</v>
      </c>
      <c r="J30" s="390" t="s">
        <v>1968</v>
      </c>
      <c r="K30" s="389" t="s">
        <v>1969</v>
      </c>
      <c r="L30" s="390">
        <v>1</v>
      </c>
      <c r="M30" s="391">
        <v>44743</v>
      </c>
      <c r="N30" s="391">
        <v>44788</v>
      </c>
      <c r="O30" s="392">
        <v>1</v>
      </c>
      <c r="P30" s="393" t="s">
        <v>2185</v>
      </c>
      <c r="Q30" s="394" t="s">
        <v>35</v>
      </c>
      <c r="R30" s="395" t="s">
        <v>2289</v>
      </c>
      <c r="S30" s="1"/>
      <c r="T30" s="1"/>
      <c r="U30" s="1"/>
      <c r="V30" s="1"/>
      <c r="W30" s="1"/>
      <c r="X30" s="1"/>
      <c r="Y30" s="1"/>
      <c r="Z30" s="1"/>
      <c r="AA30" s="1"/>
      <c r="AB30" s="1"/>
      <c r="AC30" s="1"/>
      <c r="AD30" s="1"/>
      <c r="AE30" s="1"/>
      <c r="AF30" s="1"/>
    </row>
    <row r="31" spans="1:32" ht="197.25" customHeight="1" x14ac:dyDescent="0.25">
      <c r="A31" s="307" t="s">
        <v>193</v>
      </c>
      <c r="B31" s="386" t="s">
        <v>973</v>
      </c>
      <c r="C31" s="387" t="s">
        <v>1962</v>
      </c>
      <c r="D31" s="388" t="s">
        <v>1963</v>
      </c>
      <c r="E31" s="388" t="s">
        <v>1964</v>
      </c>
      <c r="F31" s="389" t="s">
        <v>1928</v>
      </c>
      <c r="G31" s="388" t="s">
        <v>1913</v>
      </c>
      <c r="H31" s="388" t="s">
        <v>1965</v>
      </c>
      <c r="I31" s="388" t="s">
        <v>1966</v>
      </c>
      <c r="J31" s="390" t="s">
        <v>1970</v>
      </c>
      <c r="K31" s="389" t="s">
        <v>1971</v>
      </c>
      <c r="L31" s="390">
        <v>1</v>
      </c>
      <c r="M31" s="391">
        <v>44743</v>
      </c>
      <c r="N31" s="391">
        <v>44788</v>
      </c>
      <c r="O31" s="392">
        <v>1</v>
      </c>
      <c r="P31" s="393" t="s">
        <v>2186</v>
      </c>
      <c r="Q31" s="394" t="s">
        <v>35</v>
      </c>
      <c r="R31" s="395" t="s">
        <v>2289</v>
      </c>
      <c r="S31" s="1"/>
      <c r="T31" s="1"/>
      <c r="U31" s="1"/>
      <c r="V31" s="1"/>
      <c r="W31" s="1"/>
      <c r="X31" s="1"/>
      <c r="Y31" s="1"/>
      <c r="Z31" s="1"/>
      <c r="AA31" s="1"/>
      <c r="AB31" s="1"/>
      <c r="AC31" s="1"/>
      <c r="AD31" s="1"/>
      <c r="AE31" s="1"/>
      <c r="AF31" s="1"/>
    </row>
    <row r="32" spans="1:32" ht="151.5" hidden="1" customHeight="1" x14ac:dyDescent="0.25">
      <c r="A32" s="307" t="s">
        <v>200</v>
      </c>
      <c r="B32" s="396" t="s">
        <v>24</v>
      </c>
      <c r="C32" s="397" t="s">
        <v>111</v>
      </c>
      <c r="D32" s="398" t="s">
        <v>112</v>
      </c>
      <c r="E32" s="398" t="s">
        <v>113</v>
      </c>
      <c r="F32" s="398" t="s">
        <v>109</v>
      </c>
      <c r="G32" s="398" t="s">
        <v>29</v>
      </c>
      <c r="H32" s="399" t="s">
        <v>114</v>
      </c>
      <c r="I32" s="398" t="s">
        <v>115</v>
      </c>
      <c r="J32" s="398" t="s">
        <v>116</v>
      </c>
      <c r="K32" s="399" t="s">
        <v>117</v>
      </c>
      <c r="L32" s="400">
        <v>2</v>
      </c>
      <c r="M32" s="401">
        <v>42810</v>
      </c>
      <c r="N32" s="401">
        <v>44438</v>
      </c>
      <c r="O32" s="402">
        <v>1</v>
      </c>
      <c r="P32" s="403" t="s">
        <v>118</v>
      </c>
      <c r="Q32" s="404" t="s">
        <v>35</v>
      </c>
      <c r="R32" s="405" t="s">
        <v>119</v>
      </c>
      <c r="S32" s="1"/>
      <c r="T32" s="1"/>
      <c r="U32" s="1"/>
      <c r="V32" s="1"/>
      <c r="W32" s="1"/>
      <c r="X32" s="1"/>
      <c r="Y32" s="1"/>
      <c r="Z32" s="1"/>
      <c r="AA32" s="1"/>
      <c r="AB32" s="1"/>
      <c r="AC32" s="1"/>
      <c r="AD32" s="1"/>
      <c r="AE32" s="1"/>
      <c r="AF32" s="1"/>
    </row>
    <row r="33" spans="1:32" ht="200.25" hidden="1" customHeight="1" x14ac:dyDescent="0.25">
      <c r="A33" s="307" t="s">
        <v>205</v>
      </c>
      <c r="B33" s="396" t="s">
        <v>24</v>
      </c>
      <c r="C33" s="397" t="s">
        <v>111</v>
      </c>
      <c r="D33" s="398" t="s">
        <v>112</v>
      </c>
      <c r="E33" s="398" t="s">
        <v>113</v>
      </c>
      <c r="F33" s="398" t="s">
        <v>109</v>
      </c>
      <c r="G33" s="398" t="s">
        <v>29</v>
      </c>
      <c r="H33" s="399" t="s">
        <v>121</v>
      </c>
      <c r="I33" s="398" t="s">
        <v>115</v>
      </c>
      <c r="J33" s="398" t="s">
        <v>121</v>
      </c>
      <c r="K33" s="399" t="s">
        <v>122</v>
      </c>
      <c r="L33" s="402">
        <v>1</v>
      </c>
      <c r="M33" s="401">
        <v>42810</v>
      </c>
      <c r="N33" s="401">
        <v>44438</v>
      </c>
      <c r="O33" s="402">
        <v>1</v>
      </c>
      <c r="P33" s="403" t="s">
        <v>123</v>
      </c>
      <c r="Q33" s="404" t="s">
        <v>35</v>
      </c>
      <c r="R33" s="405" t="s">
        <v>124</v>
      </c>
      <c r="S33" s="1"/>
      <c r="T33" s="1"/>
      <c r="U33" s="1"/>
      <c r="V33" s="1"/>
      <c r="W33" s="1"/>
      <c r="X33" s="1"/>
      <c r="Y33" s="1"/>
      <c r="Z33" s="1"/>
      <c r="AA33" s="1"/>
      <c r="AB33" s="1"/>
      <c r="AC33" s="1"/>
      <c r="AD33" s="1"/>
      <c r="AE33" s="1"/>
      <c r="AF33" s="1"/>
    </row>
    <row r="34" spans="1:32" ht="241.5" customHeight="1" x14ac:dyDescent="0.25">
      <c r="A34" s="307" t="s">
        <v>216</v>
      </c>
      <c r="B34" s="406" t="s">
        <v>24</v>
      </c>
      <c r="C34" s="407" t="s">
        <v>126</v>
      </c>
      <c r="D34" s="408" t="s">
        <v>127</v>
      </c>
      <c r="E34" s="409" t="s">
        <v>128</v>
      </c>
      <c r="F34" s="409" t="s">
        <v>129</v>
      </c>
      <c r="G34" s="409" t="s">
        <v>130</v>
      </c>
      <c r="H34" s="409" t="s">
        <v>131</v>
      </c>
      <c r="I34" s="409" t="s">
        <v>132</v>
      </c>
      <c r="J34" s="409" t="s">
        <v>133</v>
      </c>
      <c r="K34" s="409">
        <v>1</v>
      </c>
      <c r="L34" s="410">
        <v>1</v>
      </c>
      <c r="M34" s="411">
        <v>44562</v>
      </c>
      <c r="N34" s="411">
        <v>44926</v>
      </c>
      <c r="O34" s="412">
        <v>0.4</v>
      </c>
      <c r="P34" s="413" t="s">
        <v>2192</v>
      </c>
      <c r="Q34" s="414" t="s">
        <v>57</v>
      </c>
      <c r="R34" s="415" t="s">
        <v>2295</v>
      </c>
      <c r="S34" s="1"/>
      <c r="T34" s="1"/>
      <c r="U34" s="1"/>
      <c r="V34" s="1"/>
      <c r="W34" s="1"/>
      <c r="X34" s="1"/>
      <c r="Y34" s="1"/>
      <c r="Z34" s="1"/>
      <c r="AA34" s="1"/>
      <c r="AB34" s="1"/>
      <c r="AC34" s="1"/>
      <c r="AD34" s="1"/>
      <c r="AE34" s="1"/>
      <c r="AF34" s="1"/>
    </row>
    <row r="35" spans="1:32" ht="202.5" customHeight="1" x14ac:dyDescent="0.25">
      <c r="A35" s="307" t="s">
        <v>221</v>
      </c>
      <c r="B35" s="406" t="s">
        <v>24</v>
      </c>
      <c r="C35" s="407" t="s">
        <v>126</v>
      </c>
      <c r="D35" s="408" t="s">
        <v>127</v>
      </c>
      <c r="E35" s="409" t="s">
        <v>128</v>
      </c>
      <c r="F35" s="409" t="s">
        <v>129</v>
      </c>
      <c r="G35" s="409" t="s">
        <v>130</v>
      </c>
      <c r="H35" s="409" t="s">
        <v>135</v>
      </c>
      <c r="I35" s="409" t="s">
        <v>132</v>
      </c>
      <c r="J35" s="409" t="s">
        <v>136</v>
      </c>
      <c r="K35" s="409">
        <v>1</v>
      </c>
      <c r="L35" s="410">
        <v>1</v>
      </c>
      <c r="M35" s="411">
        <v>44562</v>
      </c>
      <c r="N35" s="411">
        <v>44926</v>
      </c>
      <c r="O35" s="412">
        <v>0.2</v>
      </c>
      <c r="P35" s="413" t="s">
        <v>2193</v>
      </c>
      <c r="Q35" s="414" t="s">
        <v>57</v>
      </c>
      <c r="R35" s="415" t="s">
        <v>2290</v>
      </c>
      <c r="S35" s="1"/>
      <c r="T35" s="1"/>
      <c r="U35" s="1"/>
      <c r="V35" s="1"/>
      <c r="W35" s="1"/>
      <c r="X35" s="1"/>
      <c r="Y35" s="1"/>
      <c r="Z35" s="1"/>
      <c r="AA35" s="1"/>
      <c r="AB35" s="1"/>
      <c r="AC35" s="1"/>
      <c r="AD35" s="1"/>
      <c r="AE35" s="1"/>
      <c r="AF35" s="1"/>
    </row>
    <row r="36" spans="1:32" ht="270.75" hidden="1" customHeight="1" x14ac:dyDescent="0.25">
      <c r="A36" s="307" t="s">
        <v>230</v>
      </c>
      <c r="B36" s="406" t="s">
        <v>59</v>
      </c>
      <c r="C36" s="407" t="s">
        <v>138</v>
      </c>
      <c r="D36" s="408" t="s">
        <v>139</v>
      </c>
      <c r="E36" s="406" t="s">
        <v>140</v>
      </c>
      <c r="F36" s="407" t="s">
        <v>129</v>
      </c>
      <c r="G36" s="408" t="s">
        <v>130</v>
      </c>
      <c r="H36" s="406" t="s">
        <v>141</v>
      </c>
      <c r="I36" s="416" t="s">
        <v>142</v>
      </c>
      <c r="J36" s="408" t="s">
        <v>143</v>
      </c>
      <c r="K36" s="409">
        <v>1</v>
      </c>
      <c r="L36" s="410">
        <v>1</v>
      </c>
      <c r="M36" s="411">
        <v>44562</v>
      </c>
      <c r="N36" s="411">
        <v>44926</v>
      </c>
      <c r="O36" s="412">
        <v>0.98</v>
      </c>
      <c r="P36" s="413" t="s">
        <v>144</v>
      </c>
      <c r="Q36" s="414" t="s">
        <v>35</v>
      </c>
      <c r="R36" s="415" t="s">
        <v>145</v>
      </c>
      <c r="S36" s="1"/>
      <c r="T36" s="38"/>
      <c r="U36" s="38"/>
      <c r="V36" s="38"/>
      <c r="W36" s="38"/>
      <c r="X36" s="38"/>
      <c r="Y36" s="38"/>
      <c r="Z36" s="38"/>
      <c r="AA36" s="38"/>
      <c r="AB36" s="38"/>
      <c r="AC36" s="38"/>
      <c r="AD36" s="38"/>
      <c r="AE36" s="38"/>
      <c r="AF36" s="38"/>
    </row>
    <row r="37" spans="1:32" ht="148.5" customHeight="1" x14ac:dyDescent="0.25">
      <c r="A37" s="307" t="s">
        <v>231</v>
      </c>
      <c r="B37" s="417" t="s">
        <v>1848</v>
      </c>
      <c r="C37" s="418" t="s">
        <v>1972</v>
      </c>
      <c r="D37" s="419" t="s">
        <v>1973</v>
      </c>
      <c r="E37" s="420" t="s">
        <v>1974</v>
      </c>
      <c r="F37" s="421" t="s">
        <v>1975</v>
      </c>
      <c r="G37" s="421" t="s">
        <v>1913</v>
      </c>
      <c r="H37" s="421" t="s">
        <v>1976</v>
      </c>
      <c r="I37" s="420" t="s">
        <v>1977</v>
      </c>
      <c r="J37" s="420" t="s">
        <v>1978</v>
      </c>
      <c r="K37" s="421" t="s">
        <v>1979</v>
      </c>
      <c r="L37" s="421">
        <v>1</v>
      </c>
      <c r="M37" s="422">
        <v>44743</v>
      </c>
      <c r="N37" s="423">
        <v>44788</v>
      </c>
      <c r="O37" s="493">
        <v>0.5</v>
      </c>
      <c r="P37" s="424" t="s">
        <v>2194</v>
      </c>
      <c r="Q37" s="492" t="s">
        <v>57</v>
      </c>
      <c r="R37" s="528" t="s">
        <v>2296</v>
      </c>
      <c r="S37" s="1"/>
      <c r="T37" s="1"/>
      <c r="U37" s="1"/>
      <c r="V37" s="1"/>
      <c r="W37" s="1"/>
      <c r="X37" s="1"/>
      <c r="Y37" s="38"/>
      <c r="Z37" s="38"/>
      <c r="AA37" s="38"/>
      <c r="AB37" s="38"/>
      <c r="AC37" s="38"/>
      <c r="AD37" s="38"/>
      <c r="AE37" s="38"/>
      <c r="AF37" s="38"/>
    </row>
    <row r="38" spans="1:32" ht="152.25" customHeight="1" x14ac:dyDescent="0.25">
      <c r="A38" s="307" t="s">
        <v>232</v>
      </c>
      <c r="B38" s="417" t="s">
        <v>1849</v>
      </c>
      <c r="C38" s="418" t="s">
        <v>1972</v>
      </c>
      <c r="D38" s="419" t="s">
        <v>1973</v>
      </c>
      <c r="E38" s="420" t="s">
        <v>1974</v>
      </c>
      <c r="F38" s="421" t="s">
        <v>1975</v>
      </c>
      <c r="G38" s="421" t="s">
        <v>1913</v>
      </c>
      <c r="H38" s="421" t="s">
        <v>1976</v>
      </c>
      <c r="I38" s="420" t="s">
        <v>1977</v>
      </c>
      <c r="J38" s="420" t="s">
        <v>1980</v>
      </c>
      <c r="K38" s="421" t="s">
        <v>1981</v>
      </c>
      <c r="L38" s="421">
        <v>1</v>
      </c>
      <c r="M38" s="422">
        <v>44743</v>
      </c>
      <c r="N38" s="423">
        <v>44788</v>
      </c>
      <c r="O38" s="493">
        <v>0.3</v>
      </c>
      <c r="P38" s="424" t="s">
        <v>2195</v>
      </c>
      <c r="Q38" s="492" t="s">
        <v>57</v>
      </c>
      <c r="R38" s="528" t="s">
        <v>2296</v>
      </c>
      <c r="S38" s="1"/>
      <c r="T38" s="1"/>
      <c r="U38" s="1"/>
      <c r="V38" s="1"/>
      <c r="W38" s="1"/>
      <c r="X38" s="1"/>
      <c r="Y38" s="38"/>
      <c r="Z38" s="38"/>
      <c r="AA38" s="38"/>
      <c r="AB38" s="38"/>
      <c r="AC38" s="38"/>
      <c r="AD38" s="38"/>
      <c r="AE38" s="38"/>
      <c r="AF38" s="38"/>
    </row>
    <row r="39" spans="1:32" ht="131.25" customHeight="1" x14ac:dyDescent="0.25">
      <c r="A39" s="307" t="s">
        <v>233</v>
      </c>
      <c r="B39" s="417" t="s">
        <v>1850</v>
      </c>
      <c r="C39" s="418" t="s">
        <v>1982</v>
      </c>
      <c r="D39" s="419" t="s">
        <v>1983</v>
      </c>
      <c r="E39" s="420" t="s">
        <v>1984</v>
      </c>
      <c r="F39" s="421" t="s">
        <v>1975</v>
      </c>
      <c r="G39" s="421" t="s">
        <v>1913</v>
      </c>
      <c r="H39" s="421" t="s">
        <v>1985</v>
      </c>
      <c r="I39" s="420" t="s">
        <v>1977</v>
      </c>
      <c r="J39" s="420" t="s">
        <v>1986</v>
      </c>
      <c r="K39" s="421" t="s">
        <v>1981</v>
      </c>
      <c r="L39" s="421">
        <v>1</v>
      </c>
      <c r="M39" s="422">
        <v>44743</v>
      </c>
      <c r="N39" s="423">
        <v>44788</v>
      </c>
      <c r="O39" s="493">
        <v>0.3</v>
      </c>
      <c r="P39" s="424" t="s">
        <v>2196</v>
      </c>
      <c r="Q39" s="492" t="s">
        <v>57</v>
      </c>
      <c r="R39" s="528" t="s">
        <v>2296</v>
      </c>
      <c r="S39" s="1"/>
      <c r="T39" s="1"/>
      <c r="U39" s="1"/>
      <c r="V39" s="1"/>
      <c r="W39" s="1"/>
      <c r="X39" s="1"/>
      <c r="Y39" s="38"/>
      <c r="Z39" s="38"/>
      <c r="AA39" s="38"/>
      <c r="AB39" s="38"/>
      <c r="AC39" s="38"/>
      <c r="AD39" s="38"/>
      <c r="AE39" s="38"/>
      <c r="AF39" s="38"/>
    </row>
    <row r="40" spans="1:32" ht="147.75" customHeight="1" x14ac:dyDescent="0.25">
      <c r="A40" s="307" t="s">
        <v>241</v>
      </c>
      <c r="B40" s="417" t="s">
        <v>1851</v>
      </c>
      <c r="C40" s="418" t="s">
        <v>1987</v>
      </c>
      <c r="D40" s="419" t="s">
        <v>1988</v>
      </c>
      <c r="E40" s="420" t="s">
        <v>1989</v>
      </c>
      <c r="F40" s="421" t="s">
        <v>1975</v>
      </c>
      <c r="G40" s="421" t="s">
        <v>1913</v>
      </c>
      <c r="H40" s="421" t="s">
        <v>1990</v>
      </c>
      <c r="I40" s="420" t="s">
        <v>1977</v>
      </c>
      <c r="J40" s="420" t="s">
        <v>1990</v>
      </c>
      <c r="K40" s="421" t="s">
        <v>1991</v>
      </c>
      <c r="L40" s="421">
        <v>1</v>
      </c>
      <c r="M40" s="422">
        <v>44743</v>
      </c>
      <c r="N40" s="423">
        <v>44788</v>
      </c>
      <c r="O40" s="493">
        <v>0.4</v>
      </c>
      <c r="P40" s="494" t="s">
        <v>2344</v>
      </c>
      <c r="Q40" s="492" t="s">
        <v>57</v>
      </c>
      <c r="R40" s="528" t="s">
        <v>2345</v>
      </c>
      <c r="S40" s="1"/>
      <c r="T40" s="1"/>
      <c r="U40" s="1"/>
      <c r="V40" s="1"/>
      <c r="W40" s="1"/>
      <c r="X40" s="1"/>
      <c r="Y40" s="38"/>
      <c r="Z40" s="38"/>
      <c r="AA40" s="38"/>
      <c r="AB40" s="38"/>
      <c r="AC40" s="38"/>
      <c r="AD40" s="38"/>
      <c r="AE40" s="38"/>
      <c r="AF40" s="38"/>
    </row>
    <row r="41" spans="1:32" ht="154.5" customHeight="1" x14ac:dyDescent="0.25">
      <c r="A41" s="307" t="s">
        <v>248</v>
      </c>
      <c r="B41" s="417" t="s">
        <v>1852</v>
      </c>
      <c r="C41" s="418" t="s">
        <v>1992</v>
      </c>
      <c r="D41" s="419" t="s">
        <v>1993</v>
      </c>
      <c r="E41" s="420" t="s">
        <v>1994</v>
      </c>
      <c r="F41" s="421" t="s">
        <v>1975</v>
      </c>
      <c r="G41" s="421" t="s">
        <v>1913</v>
      </c>
      <c r="H41" s="421" t="s">
        <v>1995</v>
      </c>
      <c r="I41" s="420" t="s">
        <v>1977</v>
      </c>
      <c r="J41" s="420" t="s">
        <v>1995</v>
      </c>
      <c r="K41" s="421" t="s">
        <v>1996</v>
      </c>
      <c r="L41" s="421">
        <v>1</v>
      </c>
      <c r="M41" s="422">
        <v>44743</v>
      </c>
      <c r="N41" s="423">
        <v>44788</v>
      </c>
      <c r="O41" s="493">
        <v>0.3</v>
      </c>
      <c r="P41" s="494" t="s">
        <v>2197</v>
      </c>
      <c r="Q41" s="492" t="s">
        <v>57</v>
      </c>
      <c r="R41" s="528" t="s">
        <v>2297</v>
      </c>
      <c r="S41" s="1"/>
      <c r="T41" s="1"/>
      <c r="U41" s="1"/>
      <c r="V41" s="1"/>
      <c r="W41" s="1"/>
      <c r="X41" s="1"/>
      <c r="Y41" s="38"/>
      <c r="Z41" s="38"/>
      <c r="AA41" s="38"/>
      <c r="AB41" s="38"/>
      <c r="AC41" s="38"/>
      <c r="AD41" s="38"/>
      <c r="AE41" s="38"/>
      <c r="AF41" s="38"/>
    </row>
    <row r="42" spans="1:32" ht="126.75" customHeight="1" x14ac:dyDescent="0.25">
      <c r="A42" s="307" t="s">
        <v>254</v>
      </c>
      <c r="B42" s="417" t="s">
        <v>1853</v>
      </c>
      <c r="C42" s="418" t="s">
        <v>1997</v>
      </c>
      <c r="D42" s="419" t="s">
        <v>1998</v>
      </c>
      <c r="E42" s="420" t="s">
        <v>1999</v>
      </c>
      <c r="F42" s="421" t="s">
        <v>1975</v>
      </c>
      <c r="G42" s="421" t="s">
        <v>1913</v>
      </c>
      <c r="H42" s="421" t="s">
        <v>2000</v>
      </c>
      <c r="I42" s="420" t="s">
        <v>1977</v>
      </c>
      <c r="J42" s="420" t="s">
        <v>2000</v>
      </c>
      <c r="K42" s="421" t="s">
        <v>2001</v>
      </c>
      <c r="L42" s="421">
        <v>1</v>
      </c>
      <c r="M42" s="422">
        <v>44743</v>
      </c>
      <c r="N42" s="423">
        <v>44773</v>
      </c>
      <c r="O42" s="493">
        <v>1</v>
      </c>
      <c r="P42" s="494" t="s">
        <v>2198</v>
      </c>
      <c r="Q42" s="492" t="s">
        <v>35</v>
      </c>
      <c r="R42" s="528" t="s">
        <v>145</v>
      </c>
      <c r="S42" s="1"/>
      <c r="T42" s="1"/>
      <c r="U42" s="1"/>
      <c r="V42" s="1"/>
      <c r="W42" s="1"/>
      <c r="X42" s="1"/>
      <c r="Y42" s="38"/>
      <c r="Z42" s="38"/>
      <c r="AA42" s="38"/>
      <c r="AB42" s="38"/>
      <c r="AC42" s="38"/>
      <c r="AD42" s="38"/>
      <c r="AE42" s="38"/>
      <c r="AF42" s="38"/>
    </row>
    <row r="43" spans="1:32" ht="137.25" customHeight="1" x14ac:dyDescent="0.25">
      <c r="A43" s="307" t="s">
        <v>256</v>
      </c>
      <c r="B43" s="417" t="s">
        <v>1854</v>
      </c>
      <c r="C43" s="418" t="s">
        <v>2002</v>
      </c>
      <c r="D43" s="419" t="s">
        <v>2003</v>
      </c>
      <c r="E43" s="420" t="s">
        <v>2004</v>
      </c>
      <c r="F43" s="421" t="s">
        <v>1975</v>
      </c>
      <c r="G43" s="421" t="s">
        <v>1913</v>
      </c>
      <c r="H43" s="421" t="s">
        <v>2005</v>
      </c>
      <c r="I43" s="420" t="s">
        <v>1977</v>
      </c>
      <c r="J43" s="420" t="s">
        <v>2005</v>
      </c>
      <c r="K43" s="421" t="s">
        <v>2006</v>
      </c>
      <c r="L43" s="421">
        <v>1</v>
      </c>
      <c r="M43" s="422">
        <v>44743</v>
      </c>
      <c r="N43" s="423">
        <v>44773</v>
      </c>
      <c r="O43" s="493">
        <v>1</v>
      </c>
      <c r="P43" s="494" t="s">
        <v>2199</v>
      </c>
      <c r="Q43" s="492" t="s">
        <v>35</v>
      </c>
      <c r="R43" s="528" t="s">
        <v>2289</v>
      </c>
      <c r="S43" s="1"/>
      <c r="T43" s="1"/>
      <c r="U43" s="1"/>
      <c r="V43" s="1"/>
      <c r="W43" s="1"/>
      <c r="X43" s="1"/>
      <c r="Y43" s="38"/>
      <c r="Z43" s="38"/>
      <c r="AA43" s="38"/>
      <c r="AB43" s="38"/>
      <c r="AC43" s="38"/>
      <c r="AD43" s="38"/>
      <c r="AE43" s="38"/>
      <c r="AF43" s="38"/>
    </row>
    <row r="44" spans="1:32" ht="240.75" customHeight="1" x14ac:dyDescent="0.25">
      <c r="A44" s="307" t="s">
        <v>257</v>
      </c>
      <c r="B44" s="39" t="s">
        <v>24</v>
      </c>
      <c r="C44" s="40" t="s">
        <v>147</v>
      </c>
      <c r="D44" s="41" t="s">
        <v>148</v>
      </c>
      <c r="E44" s="41" t="s">
        <v>149</v>
      </c>
      <c r="F44" s="41" t="s">
        <v>150</v>
      </c>
      <c r="G44" s="41" t="s">
        <v>151</v>
      </c>
      <c r="H44" s="41" t="s">
        <v>152</v>
      </c>
      <c r="I44" s="41" t="s">
        <v>153</v>
      </c>
      <c r="J44" s="41" t="s">
        <v>154</v>
      </c>
      <c r="K44" s="41" t="s">
        <v>155</v>
      </c>
      <c r="L44" s="42">
        <v>1</v>
      </c>
      <c r="M44" s="43">
        <v>42135</v>
      </c>
      <c r="N44" s="43">
        <v>42369</v>
      </c>
      <c r="O44" s="44">
        <v>0.9</v>
      </c>
      <c r="P44" s="45" t="s">
        <v>2167</v>
      </c>
      <c r="Q44" s="46" t="s">
        <v>57</v>
      </c>
      <c r="R44" s="47" t="s">
        <v>2298</v>
      </c>
      <c r="S44" s="1"/>
      <c r="T44" s="1"/>
      <c r="U44" s="1"/>
      <c r="V44" s="1"/>
      <c r="W44" s="1"/>
      <c r="X44" s="1"/>
      <c r="Y44" s="1"/>
      <c r="Z44" s="1"/>
      <c r="AA44" s="1"/>
      <c r="AB44" s="1"/>
      <c r="AC44" s="1"/>
      <c r="AD44" s="1"/>
      <c r="AE44" s="1"/>
      <c r="AF44" s="1"/>
    </row>
    <row r="45" spans="1:32" ht="261" customHeight="1" x14ac:dyDescent="0.25">
      <c r="A45" s="307" t="s">
        <v>258</v>
      </c>
      <c r="B45" s="39" t="s">
        <v>24</v>
      </c>
      <c r="C45" s="645" t="s">
        <v>157</v>
      </c>
      <c r="D45" s="647" t="s">
        <v>158</v>
      </c>
      <c r="E45" s="41" t="s">
        <v>159</v>
      </c>
      <c r="F45" s="41" t="s">
        <v>150</v>
      </c>
      <c r="G45" s="48" t="s">
        <v>29</v>
      </c>
      <c r="H45" s="41" t="s">
        <v>160</v>
      </c>
      <c r="I45" s="48" t="s">
        <v>161</v>
      </c>
      <c r="J45" s="41" t="s">
        <v>162</v>
      </c>
      <c r="K45" s="41" t="s">
        <v>163</v>
      </c>
      <c r="L45" s="42">
        <v>1</v>
      </c>
      <c r="M45" s="43">
        <v>42178</v>
      </c>
      <c r="N45" s="43">
        <v>42215</v>
      </c>
      <c r="O45" s="44">
        <v>0.9</v>
      </c>
      <c r="P45" s="45" t="s">
        <v>2167</v>
      </c>
      <c r="Q45" s="46" t="s">
        <v>57</v>
      </c>
      <c r="R45" s="47" t="s">
        <v>2298</v>
      </c>
      <c r="S45" s="1"/>
      <c r="T45" s="1"/>
      <c r="U45" s="1"/>
      <c r="V45" s="1"/>
      <c r="W45" s="1"/>
      <c r="X45" s="1"/>
      <c r="Y45" s="1"/>
      <c r="Z45" s="1"/>
      <c r="AA45" s="1"/>
      <c r="AB45" s="1"/>
      <c r="AC45" s="1"/>
      <c r="AD45" s="1"/>
      <c r="AE45" s="1"/>
      <c r="AF45" s="1"/>
    </row>
    <row r="46" spans="1:32" ht="198.75" customHeight="1" x14ac:dyDescent="0.25">
      <c r="A46" s="307" t="s">
        <v>270</v>
      </c>
      <c r="B46" s="39" t="s">
        <v>24</v>
      </c>
      <c r="C46" s="646"/>
      <c r="D46" s="644"/>
      <c r="E46" s="41" t="s">
        <v>165</v>
      </c>
      <c r="F46" s="49" t="s">
        <v>166</v>
      </c>
      <c r="G46" s="49"/>
      <c r="H46" s="41" t="s">
        <v>167</v>
      </c>
      <c r="I46" s="49"/>
      <c r="J46" s="41" t="s">
        <v>168</v>
      </c>
      <c r="K46" s="41" t="s">
        <v>169</v>
      </c>
      <c r="L46" s="42">
        <v>1</v>
      </c>
      <c r="M46" s="43">
        <v>42178</v>
      </c>
      <c r="N46" s="43">
        <v>42215</v>
      </c>
      <c r="O46" s="44">
        <v>0.9</v>
      </c>
      <c r="P46" s="45" t="s">
        <v>2167</v>
      </c>
      <c r="Q46" s="50" t="s">
        <v>57</v>
      </c>
      <c r="R46" s="47" t="s">
        <v>2298</v>
      </c>
      <c r="S46" s="1"/>
      <c r="T46" s="1"/>
      <c r="U46" s="1"/>
      <c r="V46" s="1"/>
      <c r="W46" s="1"/>
      <c r="X46" s="1"/>
      <c r="Y46" s="1"/>
      <c r="Z46" s="1"/>
      <c r="AA46" s="1"/>
      <c r="AB46" s="1"/>
      <c r="AC46" s="1"/>
      <c r="AD46" s="1"/>
      <c r="AE46" s="1"/>
      <c r="AF46" s="1"/>
    </row>
    <row r="47" spans="1:32" ht="249.75" customHeight="1" x14ac:dyDescent="0.25">
      <c r="A47" s="307" t="s">
        <v>279</v>
      </c>
      <c r="B47" s="39" t="s">
        <v>24</v>
      </c>
      <c r="C47" s="40" t="s">
        <v>171</v>
      </c>
      <c r="D47" s="41" t="s">
        <v>172</v>
      </c>
      <c r="E47" s="41" t="s">
        <v>173</v>
      </c>
      <c r="F47" s="41" t="s">
        <v>150</v>
      </c>
      <c r="G47" s="41" t="s">
        <v>29</v>
      </c>
      <c r="H47" s="41" t="s">
        <v>174</v>
      </c>
      <c r="I47" s="41" t="s">
        <v>175</v>
      </c>
      <c r="J47" s="41" t="s">
        <v>176</v>
      </c>
      <c r="K47" s="41" t="s">
        <v>177</v>
      </c>
      <c r="L47" s="44">
        <v>1</v>
      </c>
      <c r="M47" s="43">
        <v>42178</v>
      </c>
      <c r="N47" s="43">
        <v>42277</v>
      </c>
      <c r="O47" s="44">
        <v>1</v>
      </c>
      <c r="P47" s="51" t="s">
        <v>2168</v>
      </c>
      <c r="Q47" s="50" t="s">
        <v>35</v>
      </c>
      <c r="R47" s="47" t="s">
        <v>2299</v>
      </c>
      <c r="S47" s="1"/>
      <c r="T47" s="1"/>
      <c r="U47" s="1"/>
      <c r="V47" s="1"/>
      <c r="W47" s="1"/>
      <c r="X47" s="1"/>
      <c r="Y47" s="1"/>
      <c r="Z47" s="1"/>
      <c r="AA47" s="1"/>
      <c r="AB47" s="1"/>
      <c r="AC47" s="1"/>
      <c r="AD47" s="1"/>
      <c r="AE47" s="1"/>
      <c r="AF47" s="1"/>
    </row>
    <row r="48" spans="1:32" ht="235.5" customHeight="1" x14ac:dyDescent="0.25">
      <c r="A48" s="307" t="s">
        <v>283</v>
      </c>
      <c r="B48" s="39" t="s">
        <v>24</v>
      </c>
      <c r="C48" s="40" t="s">
        <v>179</v>
      </c>
      <c r="D48" s="41" t="s">
        <v>180</v>
      </c>
      <c r="E48" s="41" t="s">
        <v>181</v>
      </c>
      <c r="F48" s="41" t="s">
        <v>150</v>
      </c>
      <c r="G48" s="41" t="s">
        <v>29</v>
      </c>
      <c r="H48" s="41" t="s">
        <v>182</v>
      </c>
      <c r="I48" s="41" t="s">
        <v>183</v>
      </c>
      <c r="J48" s="41" t="s">
        <v>184</v>
      </c>
      <c r="K48" s="41" t="s">
        <v>185</v>
      </c>
      <c r="L48" s="44">
        <v>1</v>
      </c>
      <c r="M48" s="43">
        <v>42271</v>
      </c>
      <c r="N48" s="43">
        <v>42916</v>
      </c>
      <c r="O48" s="44">
        <v>0.9</v>
      </c>
      <c r="P48" s="51" t="s">
        <v>2169</v>
      </c>
      <c r="Q48" s="52" t="s">
        <v>57</v>
      </c>
      <c r="R48" s="47" t="s">
        <v>2300</v>
      </c>
      <c r="S48" s="1"/>
      <c r="T48" s="1"/>
      <c r="U48" s="1"/>
      <c r="V48" s="1"/>
      <c r="W48" s="1"/>
      <c r="X48" s="1"/>
      <c r="Y48" s="1"/>
      <c r="Z48" s="1"/>
      <c r="AA48" s="1"/>
      <c r="AB48" s="1"/>
      <c r="AC48" s="1"/>
      <c r="AD48" s="1"/>
      <c r="AE48" s="1"/>
      <c r="AF48" s="1"/>
    </row>
    <row r="49" spans="1:32" ht="141.75" hidden="1" customHeight="1" x14ac:dyDescent="0.25">
      <c r="A49" s="307" t="s">
        <v>292</v>
      </c>
      <c r="B49" s="39" t="s">
        <v>24</v>
      </c>
      <c r="C49" s="40" t="s">
        <v>194</v>
      </c>
      <c r="D49" s="41" t="s">
        <v>195</v>
      </c>
      <c r="E49" s="41" t="s">
        <v>187</v>
      </c>
      <c r="F49" s="41" t="s">
        <v>196</v>
      </c>
      <c r="G49" s="41" t="s">
        <v>197</v>
      </c>
      <c r="H49" s="41" t="s">
        <v>189</v>
      </c>
      <c r="I49" s="41" t="s">
        <v>190</v>
      </c>
      <c r="J49" s="41" t="s">
        <v>191</v>
      </c>
      <c r="K49" s="41" t="s">
        <v>192</v>
      </c>
      <c r="L49" s="44">
        <v>0.75</v>
      </c>
      <c r="M49" s="43">
        <v>42662</v>
      </c>
      <c r="N49" s="43">
        <v>42735</v>
      </c>
      <c r="O49" s="44">
        <v>0.98</v>
      </c>
      <c r="P49" s="51" t="s">
        <v>198</v>
      </c>
      <c r="Q49" s="52" t="s">
        <v>35</v>
      </c>
      <c r="R49" s="47" t="s">
        <v>199</v>
      </c>
      <c r="S49" s="1"/>
      <c r="T49" s="1"/>
      <c r="U49" s="1"/>
      <c r="V49" s="1"/>
      <c r="W49" s="1"/>
      <c r="X49" s="1"/>
      <c r="Y49" s="1"/>
      <c r="Z49" s="1"/>
      <c r="AA49" s="1"/>
      <c r="AB49" s="1"/>
      <c r="AC49" s="1"/>
      <c r="AD49" s="1"/>
      <c r="AE49" s="1"/>
      <c r="AF49" s="1"/>
    </row>
    <row r="50" spans="1:32" ht="81.75" hidden="1" customHeight="1" x14ac:dyDescent="0.25">
      <c r="A50" s="307" t="s">
        <v>300</v>
      </c>
      <c r="B50" s="39" t="s">
        <v>24</v>
      </c>
      <c r="C50" s="40" t="s">
        <v>201</v>
      </c>
      <c r="D50" s="41" t="s">
        <v>202</v>
      </c>
      <c r="E50" s="41" t="s">
        <v>187</v>
      </c>
      <c r="F50" s="41" t="s">
        <v>203</v>
      </c>
      <c r="G50" s="41" t="s">
        <v>197</v>
      </c>
      <c r="H50" s="41" t="s">
        <v>189</v>
      </c>
      <c r="I50" s="41" t="s">
        <v>190</v>
      </c>
      <c r="J50" s="41" t="s">
        <v>191</v>
      </c>
      <c r="K50" s="41" t="s">
        <v>192</v>
      </c>
      <c r="L50" s="44">
        <v>0.75</v>
      </c>
      <c r="M50" s="43">
        <v>42662</v>
      </c>
      <c r="N50" s="43">
        <v>42735</v>
      </c>
      <c r="O50" s="44">
        <v>0.98</v>
      </c>
      <c r="P50" s="51" t="s">
        <v>204</v>
      </c>
      <c r="Q50" s="50" t="s">
        <v>35</v>
      </c>
      <c r="R50" s="47" t="s">
        <v>199</v>
      </c>
      <c r="S50" s="1"/>
      <c r="T50" s="1"/>
      <c r="U50" s="1"/>
      <c r="V50" s="1"/>
      <c r="W50" s="1"/>
      <c r="X50" s="1"/>
      <c r="Y50" s="1"/>
      <c r="Z50" s="1"/>
      <c r="AA50" s="1"/>
      <c r="AB50" s="1"/>
      <c r="AC50" s="1"/>
      <c r="AD50" s="1"/>
      <c r="AE50" s="1"/>
      <c r="AF50" s="1"/>
    </row>
    <row r="51" spans="1:32" ht="151.5" hidden="1" customHeight="1" x14ac:dyDescent="0.25">
      <c r="A51" s="307" t="s">
        <v>309</v>
      </c>
      <c r="B51" s="39" t="s">
        <v>24</v>
      </c>
      <c r="C51" s="40" t="s">
        <v>206</v>
      </c>
      <c r="D51" s="41" t="s">
        <v>207</v>
      </c>
      <c r="E51" s="41" t="s">
        <v>208</v>
      </c>
      <c r="F51" s="41" t="s">
        <v>209</v>
      </c>
      <c r="G51" s="41" t="s">
        <v>42</v>
      </c>
      <c r="H51" s="41" t="s">
        <v>210</v>
      </c>
      <c r="I51" s="41" t="s">
        <v>211</v>
      </c>
      <c r="J51" s="41" t="s">
        <v>212</v>
      </c>
      <c r="K51" s="41" t="s">
        <v>213</v>
      </c>
      <c r="L51" s="42">
        <v>1</v>
      </c>
      <c r="M51" s="43">
        <v>42132</v>
      </c>
      <c r="N51" s="43">
        <v>44500</v>
      </c>
      <c r="O51" s="51">
        <v>1</v>
      </c>
      <c r="P51" s="53" t="s">
        <v>214</v>
      </c>
      <c r="Q51" s="52" t="s">
        <v>35</v>
      </c>
      <c r="R51" s="47" t="s">
        <v>215</v>
      </c>
      <c r="S51" s="1"/>
      <c r="T51" s="1"/>
      <c r="U51" s="1"/>
      <c r="V51" s="1"/>
      <c r="W51" s="1"/>
      <c r="X51" s="1"/>
      <c r="Y51" s="1"/>
      <c r="Z51" s="1"/>
      <c r="AA51" s="1"/>
      <c r="AB51" s="1"/>
      <c r="AC51" s="1"/>
      <c r="AD51" s="1"/>
      <c r="AE51" s="1"/>
      <c r="AF51" s="1"/>
    </row>
    <row r="52" spans="1:32" ht="105" hidden="1" customHeight="1" x14ac:dyDescent="0.25">
      <c r="A52" s="307" t="s">
        <v>320</v>
      </c>
      <c r="B52" s="39" t="s">
        <v>24</v>
      </c>
      <c r="C52" s="40" t="s">
        <v>217</v>
      </c>
      <c r="D52" s="41" t="s">
        <v>218</v>
      </c>
      <c r="E52" s="41" t="s">
        <v>187</v>
      </c>
      <c r="F52" s="41" t="s">
        <v>209</v>
      </c>
      <c r="G52" s="41" t="s">
        <v>219</v>
      </c>
      <c r="H52" s="41" t="s">
        <v>189</v>
      </c>
      <c r="I52" s="41" t="s">
        <v>190</v>
      </c>
      <c r="J52" s="41" t="s">
        <v>191</v>
      </c>
      <c r="K52" s="41" t="s">
        <v>192</v>
      </c>
      <c r="L52" s="44">
        <v>0.75</v>
      </c>
      <c r="M52" s="43">
        <v>42662</v>
      </c>
      <c r="N52" s="43">
        <v>42735</v>
      </c>
      <c r="O52" s="44">
        <v>0.98</v>
      </c>
      <c r="P52" s="51" t="s">
        <v>220</v>
      </c>
      <c r="Q52" s="50" t="s">
        <v>35</v>
      </c>
      <c r="R52" s="47" t="s">
        <v>199</v>
      </c>
      <c r="S52" s="1"/>
      <c r="T52" s="1"/>
      <c r="U52" s="1"/>
      <c r="V52" s="1"/>
      <c r="W52" s="1"/>
      <c r="X52" s="1"/>
      <c r="Y52" s="1"/>
      <c r="Z52" s="1"/>
      <c r="AA52" s="1"/>
      <c r="AB52" s="1"/>
      <c r="AC52" s="1"/>
      <c r="AD52" s="1"/>
      <c r="AE52" s="1"/>
      <c r="AF52" s="1"/>
    </row>
    <row r="53" spans="1:32" ht="409.6" customHeight="1" x14ac:dyDescent="0.25">
      <c r="A53" s="307" t="s">
        <v>324</v>
      </c>
      <c r="B53" s="46" t="s">
        <v>24</v>
      </c>
      <c r="C53" s="40" t="s">
        <v>222</v>
      </c>
      <c r="D53" s="41" t="s">
        <v>223</v>
      </c>
      <c r="E53" s="41" t="s">
        <v>224</v>
      </c>
      <c r="F53" s="41" t="s">
        <v>225</v>
      </c>
      <c r="G53" s="41" t="s">
        <v>188</v>
      </c>
      <c r="H53" s="41" t="s">
        <v>226</v>
      </c>
      <c r="I53" s="41" t="s">
        <v>227</v>
      </c>
      <c r="J53" s="41" t="s">
        <v>228</v>
      </c>
      <c r="K53" s="44" t="s">
        <v>229</v>
      </c>
      <c r="L53" s="44">
        <v>1</v>
      </c>
      <c r="M53" s="43">
        <v>42180</v>
      </c>
      <c r="N53" s="43">
        <v>42277</v>
      </c>
      <c r="O53" s="44">
        <v>0.9</v>
      </c>
      <c r="P53" s="54" t="s">
        <v>2170</v>
      </c>
      <c r="Q53" s="50" t="s">
        <v>57</v>
      </c>
      <c r="R53" s="47" t="s">
        <v>2301</v>
      </c>
      <c r="S53" s="1"/>
      <c r="T53" s="1"/>
      <c r="U53" s="1"/>
      <c r="V53" s="1"/>
      <c r="W53" s="1"/>
      <c r="X53" s="1"/>
      <c r="Y53" s="1"/>
      <c r="Z53" s="1"/>
      <c r="AA53" s="1"/>
      <c r="AB53" s="1"/>
      <c r="AC53" s="1"/>
      <c r="AD53" s="1"/>
      <c r="AE53" s="1"/>
      <c r="AF53" s="1"/>
    </row>
    <row r="54" spans="1:32" ht="183" hidden="1" customHeight="1" x14ac:dyDescent="0.25">
      <c r="A54" s="307" t="s">
        <v>333</v>
      </c>
      <c r="B54" s="46" t="s">
        <v>24</v>
      </c>
      <c r="C54" s="40" t="s">
        <v>234</v>
      </c>
      <c r="D54" s="41" t="s">
        <v>235</v>
      </c>
      <c r="E54" s="41"/>
      <c r="F54" s="41" t="s">
        <v>150</v>
      </c>
      <c r="G54" s="41" t="s">
        <v>29</v>
      </c>
      <c r="H54" s="41" t="s">
        <v>236</v>
      </c>
      <c r="I54" s="41" t="s">
        <v>237</v>
      </c>
      <c r="J54" s="41" t="s">
        <v>238</v>
      </c>
      <c r="K54" s="55">
        <v>13</v>
      </c>
      <c r="L54" s="55">
        <v>13</v>
      </c>
      <c r="M54" s="56">
        <v>43601</v>
      </c>
      <c r="N54" s="56">
        <v>44195</v>
      </c>
      <c r="O54" s="51">
        <v>0.98</v>
      </c>
      <c r="P54" s="53" t="s">
        <v>239</v>
      </c>
      <c r="Q54" s="50"/>
      <c r="R54" s="47" t="s">
        <v>240</v>
      </c>
      <c r="S54" s="1"/>
      <c r="T54" s="1"/>
      <c r="U54" s="1"/>
      <c r="V54" s="1"/>
      <c r="W54" s="1"/>
      <c r="X54" s="1"/>
      <c r="Y54" s="1"/>
      <c r="Z54" s="1"/>
      <c r="AA54" s="1"/>
      <c r="AB54" s="1"/>
      <c r="AC54" s="1"/>
      <c r="AD54" s="1"/>
      <c r="AE54" s="1"/>
      <c r="AF54" s="1"/>
    </row>
    <row r="55" spans="1:32" ht="223.5" hidden="1" customHeight="1" x14ac:dyDescent="0.25">
      <c r="A55" s="307" t="s">
        <v>341</v>
      </c>
      <c r="B55" s="46" t="s">
        <v>24</v>
      </c>
      <c r="C55" s="40" t="s">
        <v>242</v>
      </c>
      <c r="D55" s="41" t="s">
        <v>243</v>
      </c>
      <c r="E55" s="41"/>
      <c r="F55" s="41" t="s">
        <v>150</v>
      </c>
      <c r="G55" s="41" t="s">
        <v>29</v>
      </c>
      <c r="H55" s="41" t="s">
        <v>244</v>
      </c>
      <c r="I55" s="41" t="s">
        <v>174</v>
      </c>
      <c r="J55" s="41" t="s">
        <v>245</v>
      </c>
      <c r="K55" s="57">
        <v>1</v>
      </c>
      <c r="L55" s="57">
        <v>1</v>
      </c>
      <c r="M55" s="56">
        <v>43601</v>
      </c>
      <c r="N55" s="58">
        <v>44195</v>
      </c>
      <c r="O55" s="57">
        <v>0.98</v>
      </c>
      <c r="P55" s="59" t="s">
        <v>246</v>
      </c>
      <c r="Q55" s="50" t="s">
        <v>35</v>
      </c>
      <c r="R55" s="47" t="s">
        <v>247</v>
      </c>
      <c r="S55" s="1"/>
      <c r="T55" s="1"/>
      <c r="U55" s="1"/>
      <c r="V55" s="1"/>
      <c r="W55" s="1"/>
      <c r="X55" s="1"/>
      <c r="Y55" s="1"/>
      <c r="Z55" s="1"/>
      <c r="AA55" s="1"/>
      <c r="AB55" s="1"/>
      <c r="AC55" s="1"/>
      <c r="AD55" s="1"/>
      <c r="AE55" s="1"/>
      <c r="AF55" s="1"/>
    </row>
    <row r="56" spans="1:32" ht="231.75" hidden="1" customHeight="1" x14ac:dyDescent="0.25">
      <c r="A56" s="307" t="s">
        <v>349</v>
      </c>
      <c r="B56" s="46" t="s">
        <v>59</v>
      </c>
      <c r="C56" s="40" t="s">
        <v>249</v>
      </c>
      <c r="D56" s="41" t="s">
        <v>250</v>
      </c>
      <c r="E56" s="41"/>
      <c r="F56" s="41" t="s">
        <v>150</v>
      </c>
      <c r="G56" s="41" t="s">
        <v>29</v>
      </c>
      <c r="H56" s="41" t="s">
        <v>251</v>
      </c>
      <c r="I56" s="41" t="s">
        <v>252</v>
      </c>
      <c r="J56" s="60" t="s">
        <v>155</v>
      </c>
      <c r="K56" s="57">
        <v>1</v>
      </c>
      <c r="L56" s="57">
        <v>1</v>
      </c>
      <c r="M56" s="56">
        <v>43601</v>
      </c>
      <c r="N56" s="58">
        <v>44195</v>
      </c>
      <c r="O56" s="57">
        <v>1</v>
      </c>
      <c r="P56" s="59" t="s">
        <v>253</v>
      </c>
      <c r="Q56" s="50" t="s">
        <v>35</v>
      </c>
      <c r="R56" s="47" t="s">
        <v>247</v>
      </c>
      <c r="S56" s="1"/>
      <c r="T56" s="1"/>
      <c r="U56" s="1"/>
      <c r="V56" s="1"/>
      <c r="W56" s="1"/>
      <c r="X56" s="1"/>
      <c r="Y56" s="1"/>
      <c r="Z56" s="1"/>
      <c r="AA56" s="1"/>
      <c r="AB56" s="1"/>
      <c r="AC56" s="1"/>
      <c r="AD56" s="1"/>
      <c r="AE56" s="1"/>
      <c r="AF56" s="1"/>
    </row>
    <row r="57" spans="1:32" ht="220.5" hidden="1" customHeight="1" x14ac:dyDescent="0.25">
      <c r="A57" s="307" t="s">
        <v>356</v>
      </c>
      <c r="B57" s="61" t="s">
        <v>24</v>
      </c>
      <c r="C57" s="62" t="s">
        <v>259</v>
      </c>
      <c r="D57" s="63" t="s">
        <v>260</v>
      </c>
      <c r="E57" s="63" t="s">
        <v>261</v>
      </c>
      <c r="F57" s="64" t="s">
        <v>262</v>
      </c>
      <c r="G57" s="63" t="s">
        <v>263</v>
      </c>
      <c r="H57" s="63" t="s">
        <v>264</v>
      </c>
      <c r="I57" s="63" t="s">
        <v>265</v>
      </c>
      <c r="J57" s="63" t="s">
        <v>266</v>
      </c>
      <c r="K57" s="63" t="s">
        <v>267</v>
      </c>
      <c r="L57" s="63">
        <v>10</v>
      </c>
      <c r="M57" s="65">
        <v>39948</v>
      </c>
      <c r="N57" s="65">
        <v>40466</v>
      </c>
      <c r="O57" s="66">
        <v>0.98</v>
      </c>
      <c r="P57" s="67" t="s">
        <v>268</v>
      </c>
      <c r="Q57" s="68" t="s">
        <v>35</v>
      </c>
      <c r="R57" s="67" t="s">
        <v>269</v>
      </c>
      <c r="S57" s="1"/>
      <c r="T57" s="1"/>
      <c r="U57" s="1"/>
      <c r="V57" s="1"/>
      <c r="W57" s="1"/>
      <c r="X57" s="1"/>
      <c r="Y57" s="1"/>
      <c r="Z57" s="1"/>
      <c r="AA57" s="1"/>
      <c r="AB57" s="1"/>
      <c r="AC57" s="1"/>
      <c r="AD57" s="1"/>
      <c r="AE57" s="1"/>
      <c r="AF57" s="1"/>
    </row>
    <row r="58" spans="1:32" ht="162" hidden="1" customHeight="1" x14ac:dyDescent="0.25">
      <c r="A58" s="307" t="s">
        <v>364</v>
      </c>
      <c r="B58" s="61" t="s">
        <v>24</v>
      </c>
      <c r="C58" s="665" t="s">
        <v>271</v>
      </c>
      <c r="D58" s="643" t="s">
        <v>272</v>
      </c>
      <c r="E58" s="643" t="s">
        <v>273</v>
      </c>
      <c r="F58" s="643" t="s">
        <v>262</v>
      </c>
      <c r="G58" s="643" t="s">
        <v>263</v>
      </c>
      <c r="H58" s="63" t="s">
        <v>274</v>
      </c>
      <c r="I58" s="643" t="s">
        <v>275</v>
      </c>
      <c r="J58" s="63" t="s">
        <v>276</v>
      </c>
      <c r="K58" s="63" t="s">
        <v>277</v>
      </c>
      <c r="L58" s="63">
        <v>1</v>
      </c>
      <c r="M58" s="65">
        <v>41618</v>
      </c>
      <c r="N58" s="65" t="s">
        <v>278</v>
      </c>
      <c r="O58" s="66">
        <v>0.98</v>
      </c>
      <c r="P58" s="67" t="s">
        <v>268</v>
      </c>
      <c r="Q58" s="68" t="s">
        <v>35</v>
      </c>
      <c r="R58" s="67" t="s">
        <v>269</v>
      </c>
      <c r="S58" s="1"/>
      <c r="T58" s="1"/>
      <c r="U58" s="1"/>
      <c r="V58" s="1"/>
      <c r="W58" s="1"/>
      <c r="X58" s="1"/>
      <c r="Y58" s="1"/>
      <c r="Z58" s="1"/>
      <c r="AA58" s="1"/>
      <c r="AB58" s="1"/>
      <c r="AC58" s="1"/>
      <c r="AD58" s="1"/>
      <c r="AE58" s="1"/>
      <c r="AF58" s="1"/>
    </row>
    <row r="59" spans="1:32" ht="171" hidden="1" customHeight="1" x14ac:dyDescent="0.25">
      <c r="A59" s="307" t="s">
        <v>368</v>
      </c>
      <c r="B59" s="61" t="s">
        <v>24</v>
      </c>
      <c r="C59" s="646"/>
      <c r="D59" s="644"/>
      <c r="E59" s="644"/>
      <c r="F59" s="644"/>
      <c r="G59" s="644"/>
      <c r="H59" s="63" t="s">
        <v>280</v>
      </c>
      <c r="I59" s="644"/>
      <c r="J59" s="63" t="s">
        <v>281</v>
      </c>
      <c r="K59" s="63" t="s">
        <v>282</v>
      </c>
      <c r="L59" s="63">
        <v>4</v>
      </c>
      <c r="M59" s="65">
        <v>41655</v>
      </c>
      <c r="N59" s="65">
        <v>41698</v>
      </c>
      <c r="O59" s="69">
        <v>0.98</v>
      </c>
      <c r="P59" s="70" t="s">
        <v>268</v>
      </c>
      <c r="Q59" s="71" t="s">
        <v>35</v>
      </c>
      <c r="R59" s="67" t="s">
        <v>269</v>
      </c>
      <c r="S59" s="1"/>
      <c r="T59" s="1"/>
      <c r="U59" s="1"/>
      <c r="V59" s="1"/>
      <c r="W59" s="1"/>
      <c r="X59" s="1"/>
      <c r="Y59" s="1"/>
      <c r="Z59" s="1"/>
      <c r="AA59" s="1"/>
      <c r="AB59" s="1"/>
      <c r="AC59" s="1"/>
      <c r="AD59" s="1"/>
      <c r="AE59" s="1"/>
      <c r="AF59" s="1"/>
    </row>
    <row r="60" spans="1:32" ht="110.25" hidden="1" customHeight="1" x14ac:dyDescent="0.25">
      <c r="A60" s="307" t="s">
        <v>377</v>
      </c>
      <c r="B60" s="61" t="s">
        <v>24</v>
      </c>
      <c r="C60" s="62" t="s">
        <v>284</v>
      </c>
      <c r="D60" s="63" t="s">
        <v>285</v>
      </c>
      <c r="E60" s="63" t="s">
        <v>286</v>
      </c>
      <c r="F60" s="63" t="s">
        <v>262</v>
      </c>
      <c r="G60" s="63" t="s">
        <v>263</v>
      </c>
      <c r="H60" s="63" t="s">
        <v>287</v>
      </c>
      <c r="I60" s="63" t="s">
        <v>288</v>
      </c>
      <c r="J60" s="63" t="s">
        <v>289</v>
      </c>
      <c r="K60" s="63" t="s">
        <v>290</v>
      </c>
      <c r="L60" s="72">
        <v>1</v>
      </c>
      <c r="M60" s="65">
        <v>41821</v>
      </c>
      <c r="N60" s="65">
        <v>41973</v>
      </c>
      <c r="O60" s="66">
        <v>0.98</v>
      </c>
      <c r="P60" s="73" t="s">
        <v>291</v>
      </c>
      <c r="Q60" s="68" t="s">
        <v>35</v>
      </c>
      <c r="R60" s="67" t="s">
        <v>269</v>
      </c>
      <c r="S60" s="1"/>
      <c r="T60" s="1"/>
      <c r="U60" s="1"/>
      <c r="V60" s="1"/>
      <c r="W60" s="1"/>
      <c r="X60" s="1"/>
      <c r="Y60" s="1"/>
      <c r="Z60" s="1"/>
      <c r="AA60" s="1"/>
      <c r="AB60" s="1"/>
      <c r="AC60" s="1"/>
      <c r="AD60" s="1"/>
      <c r="AE60" s="1"/>
      <c r="AF60" s="1"/>
    </row>
    <row r="61" spans="1:32" ht="45" hidden="1" customHeight="1" x14ac:dyDescent="0.25">
      <c r="A61" s="307" t="s">
        <v>385</v>
      </c>
      <c r="B61" s="61" t="s">
        <v>24</v>
      </c>
      <c r="C61" s="62" t="s">
        <v>293</v>
      </c>
      <c r="D61" s="63" t="s">
        <v>294</v>
      </c>
      <c r="E61" s="63" t="s">
        <v>295</v>
      </c>
      <c r="F61" s="63" t="s">
        <v>262</v>
      </c>
      <c r="G61" s="63" t="s">
        <v>263</v>
      </c>
      <c r="H61" s="63" t="s">
        <v>296</v>
      </c>
      <c r="I61" s="63" t="s">
        <v>297</v>
      </c>
      <c r="J61" s="63" t="s">
        <v>298</v>
      </c>
      <c r="K61" s="63" t="s">
        <v>299</v>
      </c>
      <c r="L61" s="72">
        <v>1</v>
      </c>
      <c r="M61" s="65">
        <v>41799</v>
      </c>
      <c r="N61" s="65">
        <v>41820</v>
      </c>
      <c r="O61" s="66">
        <v>0.98</v>
      </c>
      <c r="P61" s="73" t="s">
        <v>268</v>
      </c>
      <c r="Q61" s="68" t="s">
        <v>35</v>
      </c>
      <c r="R61" s="67" t="s">
        <v>269</v>
      </c>
      <c r="S61" s="1"/>
      <c r="T61" s="1"/>
      <c r="U61" s="1"/>
      <c r="V61" s="1"/>
      <c r="W61" s="1"/>
      <c r="X61" s="1"/>
      <c r="Y61" s="1"/>
      <c r="Z61" s="1"/>
      <c r="AA61" s="1"/>
      <c r="AB61" s="1"/>
      <c r="AC61" s="1"/>
      <c r="AD61" s="1"/>
      <c r="AE61" s="1"/>
      <c r="AF61" s="1"/>
    </row>
    <row r="62" spans="1:32" ht="277.5" customHeight="1" x14ac:dyDescent="0.25">
      <c r="A62" s="307" t="s">
        <v>387</v>
      </c>
      <c r="B62" s="61" t="s">
        <v>24</v>
      </c>
      <c r="C62" s="62" t="s">
        <v>301</v>
      </c>
      <c r="D62" s="63" t="s">
        <v>302</v>
      </c>
      <c r="E62" s="63" t="s">
        <v>303</v>
      </c>
      <c r="F62" s="63" t="s">
        <v>262</v>
      </c>
      <c r="G62" s="63" t="s">
        <v>42</v>
      </c>
      <c r="H62" s="63" t="s">
        <v>304</v>
      </c>
      <c r="I62" s="63" t="s">
        <v>305</v>
      </c>
      <c r="J62" s="63" t="s">
        <v>306</v>
      </c>
      <c r="K62" s="63" t="s">
        <v>307</v>
      </c>
      <c r="L62" s="72">
        <v>2</v>
      </c>
      <c r="M62" s="65">
        <v>42069</v>
      </c>
      <c r="N62" s="65" t="s">
        <v>308</v>
      </c>
      <c r="O62" s="74">
        <v>0.5</v>
      </c>
      <c r="P62" s="75" t="s">
        <v>2235</v>
      </c>
      <c r="Q62" s="71" t="s">
        <v>57</v>
      </c>
      <c r="R62" s="67" t="s">
        <v>2302</v>
      </c>
      <c r="S62" s="1"/>
      <c r="T62" s="1"/>
      <c r="U62" s="1"/>
      <c r="V62" s="1"/>
      <c r="W62" s="1"/>
      <c r="X62" s="1"/>
      <c r="Y62" s="1"/>
      <c r="Z62" s="1"/>
      <c r="AA62" s="1"/>
      <c r="AB62" s="1"/>
      <c r="AC62" s="1"/>
      <c r="AD62" s="1"/>
      <c r="AE62" s="1"/>
      <c r="AF62" s="1"/>
    </row>
    <row r="63" spans="1:32" ht="142.5" hidden="1" customHeight="1" x14ac:dyDescent="0.25">
      <c r="A63" s="307" t="s">
        <v>396</v>
      </c>
      <c r="B63" s="61" t="s">
        <v>24</v>
      </c>
      <c r="C63" s="668" t="s">
        <v>310</v>
      </c>
      <c r="D63" s="643" t="s">
        <v>311</v>
      </c>
      <c r="E63" s="643" t="s">
        <v>312</v>
      </c>
      <c r="F63" s="643" t="s">
        <v>262</v>
      </c>
      <c r="G63" s="643" t="s">
        <v>29</v>
      </c>
      <c r="H63" s="76" t="s">
        <v>313</v>
      </c>
      <c r="I63" s="77" t="s">
        <v>314</v>
      </c>
      <c r="J63" s="63" t="s">
        <v>315</v>
      </c>
      <c r="K63" s="63" t="s">
        <v>316</v>
      </c>
      <c r="L63" s="63">
        <v>1</v>
      </c>
      <c r="M63" s="65">
        <v>41446</v>
      </c>
      <c r="N63" s="65" t="s">
        <v>317</v>
      </c>
      <c r="O63" s="69">
        <v>0.98</v>
      </c>
      <c r="P63" s="70" t="s">
        <v>318</v>
      </c>
      <c r="Q63" s="78" t="s">
        <v>35</v>
      </c>
      <c r="R63" s="67" t="s">
        <v>319</v>
      </c>
      <c r="S63" s="1"/>
      <c r="T63" s="1"/>
      <c r="U63" s="1"/>
      <c r="V63" s="1"/>
      <c r="W63" s="1"/>
      <c r="X63" s="1"/>
      <c r="Y63" s="1"/>
      <c r="Z63" s="1"/>
      <c r="AA63" s="1"/>
      <c r="AB63" s="1"/>
      <c r="AC63" s="1"/>
      <c r="AD63" s="1"/>
      <c r="AE63" s="1"/>
      <c r="AF63" s="1"/>
    </row>
    <row r="64" spans="1:32" s="532" customFormat="1" ht="133.5" customHeight="1" x14ac:dyDescent="0.25">
      <c r="A64" s="561" t="s">
        <v>404</v>
      </c>
      <c r="B64" s="562" t="s">
        <v>24</v>
      </c>
      <c r="C64" s="646"/>
      <c r="D64" s="644"/>
      <c r="E64" s="644"/>
      <c r="F64" s="644"/>
      <c r="G64" s="644"/>
      <c r="H64" s="563" t="s">
        <v>321</v>
      </c>
      <c r="I64" s="564" t="s">
        <v>314</v>
      </c>
      <c r="J64" s="565" t="s">
        <v>322</v>
      </c>
      <c r="K64" s="565" t="s">
        <v>323</v>
      </c>
      <c r="L64" s="565">
        <v>17</v>
      </c>
      <c r="M64" s="566">
        <v>41446</v>
      </c>
      <c r="N64" s="566">
        <v>41639</v>
      </c>
      <c r="O64" s="74">
        <v>0.5</v>
      </c>
      <c r="P64" s="594" t="s">
        <v>2235</v>
      </c>
      <c r="Q64" s="71" t="s">
        <v>57</v>
      </c>
      <c r="R64" s="599" t="s">
        <v>2342</v>
      </c>
      <c r="S64" s="1"/>
      <c r="T64" s="1"/>
      <c r="U64" s="1"/>
      <c r="V64" s="1"/>
      <c r="W64" s="1"/>
      <c r="X64" s="1"/>
      <c r="Y64" s="531"/>
      <c r="Z64" s="531"/>
      <c r="AA64" s="531"/>
      <c r="AB64" s="531"/>
      <c r="AC64" s="531"/>
      <c r="AD64" s="531"/>
      <c r="AE64" s="531"/>
      <c r="AF64" s="531"/>
    </row>
    <row r="65" spans="1:32" ht="133.5" customHeight="1" x14ac:dyDescent="0.25">
      <c r="A65" s="307" t="s">
        <v>412</v>
      </c>
      <c r="B65" s="61" t="s">
        <v>24</v>
      </c>
      <c r="C65" s="79" t="s">
        <v>325</v>
      </c>
      <c r="D65" s="79" t="s">
        <v>326</v>
      </c>
      <c r="E65" s="79" t="s">
        <v>327</v>
      </c>
      <c r="F65" s="80" t="s">
        <v>262</v>
      </c>
      <c r="G65" s="80" t="s">
        <v>328</v>
      </c>
      <c r="H65" s="80" t="s">
        <v>329</v>
      </c>
      <c r="I65" s="80" t="s">
        <v>330</v>
      </c>
      <c r="J65" s="80" t="s">
        <v>331</v>
      </c>
      <c r="K65" s="80" t="s">
        <v>332</v>
      </c>
      <c r="L65" s="80">
        <v>1</v>
      </c>
      <c r="M65" s="65">
        <v>41694</v>
      </c>
      <c r="N65" s="65">
        <v>41851</v>
      </c>
      <c r="O65" s="74">
        <v>0.98</v>
      </c>
      <c r="P65" s="75" t="s">
        <v>2236</v>
      </c>
      <c r="Q65" s="530" t="s">
        <v>35</v>
      </c>
      <c r="R65" s="538" t="s">
        <v>2313</v>
      </c>
      <c r="S65" s="1"/>
      <c r="T65" s="1"/>
      <c r="U65" s="1"/>
      <c r="V65" s="1"/>
      <c r="W65" s="1"/>
      <c r="X65" s="1"/>
      <c r="Y65" s="38"/>
      <c r="Z65" s="38"/>
      <c r="AA65" s="38"/>
      <c r="AB65" s="38"/>
      <c r="AC65" s="38"/>
      <c r="AD65" s="38"/>
      <c r="AE65" s="38"/>
      <c r="AF65" s="38"/>
    </row>
    <row r="66" spans="1:32" ht="48" hidden="1" customHeight="1" x14ac:dyDescent="0.25">
      <c r="A66" s="307" t="s">
        <v>413</v>
      </c>
      <c r="B66" s="61" t="s">
        <v>24</v>
      </c>
      <c r="C66" s="62" t="s">
        <v>334</v>
      </c>
      <c r="D66" s="63" t="s">
        <v>255</v>
      </c>
      <c r="E66" s="63" t="s">
        <v>335</v>
      </c>
      <c r="F66" s="63" t="s">
        <v>262</v>
      </c>
      <c r="G66" s="63" t="s">
        <v>29</v>
      </c>
      <c r="H66" s="63" t="s">
        <v>336</v>
      </c>
      <c r="I66" s="63" t="s">
        <v>337</v>
      </c>
      <c r="J66" s="63" t="s">
        <v>338</v>
      </c>
      <c r="K66" s="63" t="s">
        <v>339</v>
      </c>
      <c r="L66" s="72">
        <v>11</v>
      </c>
      <c r="M66" s="65">
        <v>42024</v>
      </c>
      <c r="N66" s="65">
        <v>42094</v>
      </c>
      <c r="O66" s="66">
        <v>0.98</v>
      </c>
      <c r="P66" s="73" t="s">
        <v>340</v>
      </c>
      <c r="Q66" s="81" t="s">
        <v>35</v>
      </c>
      <c r="R66" s="67" t="s">
        <v>269</v>
      </c>
      <c r="S66" s="1"/>
      <c r="T66" s="1"/>
      <c r="U66" s="1"/>
      <c r="V66" s="1"/>
      <c r="W66" s="1"/>
      <c r="X66" s="1"/>
      <c r="Y66" s="1"/>
      <c r="Z66" s="1"/>
      <c r="AA66" s="1"/>
      <c r="AB66" s="1"/>
      <c r="AC66" s="1"/>
      <c r="AD66" s="1"/>
      <c r="AE66" s="1"/>
      <c r="AF66" s="1"/>
    </row>
    <row r="67" spans="1:32" ht="233.25" customHeight="1" x14ac:dyDescent="0.25">
      <c r="A67" s="307" t="s">
        <v>421</v>
      </c>
      <c r="B67" s="80" t="s">
        <v>24</v>
      </c>
      <c r="C67" s="80" t="s">
        <v>342</v>
      </c>
      <c r="D67" s="80" t="s">
        <v>343</v>
      </c>
      <c r="E67" s="80" t="s">
        <v>344</v>
      </c>
      <c r="F67" s="80" t="s">
        <v>262</v>
      </c>
      <c r="G67" s="80" t="s">
        <v>29</v>
      </c>
      <c r="H67" s="80" t="s">
        <v>345</v>
      </c>
      <c r="I67" s="80" t="s">
        <v>346</v>
      </c>
      <c r="J67" s="80" t="s">
        <v>347</v>
      </c>
      <c r="K67" s="80" t="s">
        <v>348</v>
      </c>
      <c r="L67" s="80">
        <v>64</v>
      </c>
      <c r="M67" s="65">
        <v>42024</v>
      </c>
      <c r="N67" s="65">
        <v>42094</v>
      </c>
      <c r="O67" s="74">
        <v>0.5</v>
      </c>
      <c r="P67" s="75" t="s">
        <v>2235</v>
      </c>
      <c r="Q67" s="530" t="s">
        <v>57</v>
      </c>
      <c r="R67" s="67" t="s">
        <v>2303</v>
      </c>
      <c r="S67" s="1"/>
      <c r="T67" s="1"/>
      <c r="U67" s="1"/>
      <c r="V67" s="1"/>
      <c r="W67" s="1"/>
      <c r="X67" s="1"/>
      <c r="Y67" s="38"/>
      <c r="Z67" s="38"/>
      <c r="AA67" s="38"/>
      <c r="AB67" s="38"/>
      <c r="AC67" s="38"/>
      <c r="AD67" s="38"/>
      <c r="AE67" s="38"/>
      <c r="AF67" s="38"/>
    </row>
    <row r="68" spans="1:32" ht="204.75" customHeight="1" x14ac:dyDescent="0.25">
      <c r="A68" s="307" t="s">
        <v>432</v>
      </c>
      <c r="B68" s="80" t="s">
        <v>24</v>
      </c>
      <c r="C68" s="80" t="s">
        <v>350</v>
      </c>
      <c r="D68" s="80" t="s">
        <v>351</v>
      </c>
      <c r="E68" s="80" t="s">
        <v>335</v>
      </c>
      <c r="F68" s="80" t="s">
        <v>262</v>
      </c>
      <c r="G68" s="80" t="s">
        <v>29</v>
      </c>
      <c r="H68" s="80" t="s">
        <v>336</v>
      </c>
      <c r="I68" s="80" t="s">
        <v>352</v>
      </c>
      <c r="J68" s="80" t="s">
        <v>353</v>
      </c>
      <c r="K68" s="80" t="s">
        <v>354</v>
      </c>
      <c r="L68" s="80">
        <v>11</v>
      </c>
      <c r="M68" s="65">
        <v>42024</v>
      </c>
      <c r="N68" s="65">
        <v>42094</v>
      </c>
      <c r="O68" s="74">
        <v>0</v>
      </c>
      <c r="P68" s="75" t="s">
        <v>2237</v>
      </c>
      <c r="Q68" s="530" t="s">
        <v>2275</v>
      </c>
      <c r="R68" s="67" t="s">
        <v>2306</v>
      </c>
      <c r="S68" s="1"/>
      <c r="T68" s="1"/>
      <c r="U68" s="1"/>
      <c r="V68" s="1"/>
      <c r="W68" s="1"/>
      <c r="X68" s="1"/>
      <c r="Y68" s="1"/>
      <c r="Z68" s="1"/>
      <c r="AA68" s="1"/>
      <c r="AB68" s="1"/>
      <c r="AC68" s="1"/>
      <c r="AD68" s="1"/>
      <c r="AE68" s="1"/>
      <c r="AF68" s="1"/>
    </row>
    <row r="69" spans="1:32" ht="123" hidden="1" customHeight="1" x14ac:dyDescent="0.25">
      <c r="A69" s="307" t="s">
        <v>440</v>
      </c>
      <c r="B69" s="61" t="s">
        <v>24</v>
      </c>
      <c r="C69" s="62" t="s">
        <v>357</v>
      </c>
      <c r="D69" s="63" t="s">
        <v>358</v>
      </c>
      <c r="E69" s="63" t="s">
        <v>359</v>
      </c>
      <c r="F69" s="63" t="s">
        <v>262</v>
      </c>
      <c r="G69" s="63" t="s">
        <v>42</v>
      </c>
      <c r="H69" s="63" t="s">
        <v>360</v>
      </c>
      <c r="I69" s="63" t="s">
        <v>361</v>
      </c>
      <c r="J69" s="63" t="s">
        <v>362</v>
      </c>
      <c r="K69" s="63" t="s">
        <v>363</v>
      </c>
      <c r="L69" s="82">
        <v>1</v>
      </c>
      <c r="M69" s="65">
        <v>42816</v>
      </c>
      <c r="N69" s="65">
        <v>42840</v>
      </c>
      <c r="O69" s="74">
        <v>0.98</v>
      </c>
      <c r="P69" s="65" t="s">
        <v>268</v>
      </c>
      <c r="Q69" s="83" t="s">
        <v>35</v>
      </c>
      <c r="R69" s="84" t="s">
        <v>269</v>
      </c>
      <c r="S69" s="1"/>
      <c r="T69" s="1"/>
      <c r="U69" s="1"/>
      <c r="V69" s="1"/>
      <c r="W69" s="1"/>
      <c r="X69" s="1"/>
      <c r="Y69" s="1"/>
      <c r="Z69" s="1"/>
      <c r="AA69" s="1"/>
      <c r="AB69" s="1"/>
      <c r="AC69" s="1"/>
      <c r="AD69" s="1"/>
      <c r="AE69" s="1"/>
      <c r="AF69" s="1"/>
    </row>
    <row r="70" spans="1:32" ht="189" hidden="1" customHeight="1" x14ac:dyDescent="0.25">
      <c r="A70" s="307" t="s">
        <v>442</v>
      </c>
      <c r="B70" s="61" t="s">
        <v>24</v>
      </c>
      <c r="C70" s="62" t="s">
        <v>357</v>
      </c>
      <c r="D70" s="63" t="s">
        <v>358</v>
      </c>
      <c r="E70" s="63" t="s">
        <v>359</v>
      </c>
      <c r="F70" s="63" t="s">
        <v>262</v>
      </c>
      <c r="G70" s="63" t="s">
        <v>42</v>
      </c>
      <c r="H70" s="63" t="s">
        <v>365</v>
      </c>
      <c r="I70" s="63" t="s">
        <v>361</v>
      </c>
      <c r="J70" s="63" t="s">
        <v>366</v>
      </c>
      <c r="K70" s="63" t="s">
        <v>367</v>
      </c>
      <c r="L70" s="72">
        <v>1</v>
      </c>
      <c r="M70" s="65">
        <v>42816</v>
      </c>
      <c r="N70" s="65">
        <v>42916</v>
      </c>
      <c r="O70" s="69">
        <v>0.98</v>
      </c>
      <c r="P70" s="85" t="s">
        <v>268</v>
      </c>
      <c r="Q70" s="86" t="s">
        <v>35</v>
      </c>
      <c r="R70" s="85" t="s">
        <v>269</v>
      </c>
      <c r="S70" s="1"/>
      <c r="T70" s="1"/>
      <c r="U70" s="1"/>
      <c r="V70" s="1"/>
      <c r="W70" s="1"/>
      <c r="X70" s="1"/>
      <c r="Y70" s="1"/>
      <c r="Z70" s="1"/>
      <c r="AA70" s="1"/>
      <c r="AB70" s="1"/>
      <c r="AC70" s="1"/>
      <c r="AD70" s="1"/>
      <c r="AE70" s="1"/>
      <c r="AF70" s="1"/>
    </row>
    <row r="71" spans="1:32" ht="225" hidden="1" customHeight="1" x14ac:dyDescent="0.25">
      <c r="A71" s="307" t="s">
        <v>443</v>
      </c>
      <c r="B71" s="61" t="s">
        <v>24</v>
      </c>
      <c r="C71" s="62" t="s">
        <v>369</v>
      </c>
      <c r="D71" s="63" t="s">
        <v>370</v>
      </c>
      <c r="E71" s="63" t="s">
        <v>371</v>
      </c>
      <c r="F71" s="64" t="s">
        <v>262</v>
      </c>
      <c r="G71" s="63" t="s">
        <v>42</v>
      </c>
      <c r="H71" s="63" t="s">
        <v>372</v>
      </c>
      <c r="I71" s="63" t="s">
        <v>373</v>
      </c>
      <c r="J71" s="63" t="s">
        <v>374</v>
      </c>
      <c r="K71" s="63" t="s">
        <v>375</v>
      </c>
      <c r="L71" s="74">
        <v>1</v>
      </c>
      <c r="M71" s="65">
        <v>42816</v>
      </c>
      <c r="N71" s="65">
        <v>42916</v>
      </c>
      <c r="O71" s="74">
        <v>0.98</v>
      </c>
      <c r="P71" s="75" t="s">
        <v>355</v>
      </c>
      <c r="Q71" s="78" t="s">
        <v>35</v>
      </c>
      <c r="R71" s="87" t="s">
        <v>376</v>
      </c>
      <c r="S71" s="1"/>
      <c r="T71" s="1"/>
      <c r="U71" s="1"/>
      <c r="V71" s="1"/>
      <c r="W71" s="1"/>
      <c r="X71" s="1"/>
      <c r="Y71" s="1"/>
      <c r="Z71" s="1"/>
      <c r="AA71" s="1"/>
      <c r="AB71" s="1"/>
      <c r="AC71" s="1"/>
      <c r="AD71" s="1"/>
      <c r="AE71" s="1"/>
      <c r="AF71" s="1"/>
    </row>
    <row r="72" spans="1:32" ht="133.5" customHeight="1" x14ac:dyDescent="0.25">
      <c r="A72" s="307" t="s">
        <v>453</v>
      </c>
      <c r="B72" s="61" t="s">
        <v>24</v>
      </c>
      <c r="C72" s="62" t="s">
        <v>378</v>
      </c>
      <c r="D72" s="63" t="s">
        <v>379</v>
      </c>
      <c r="E72" s="63" t="s">
        <v>380</v>
      </c>
      <c r="F72" s="63" t="s">
        <v>262</v>
      </c>
      <c r="G72" s="63" t="s">
        <v>29</v>
      </c>
      <c r="H72" s="63" t="s">
        <v>381</v>
      </c>
      <c r="I72" s="63" t="s">
        <v>382</v>
      </c>
      <c r="J72" s="63" t="s">
        <v>383</v>
      </c>
      <c r="K72" s="63" t="s">
        <v>384</v>
      </c>
      <c r="L72" s="74">
        <v>1</v>
      </c>
      <c r="M72" s="65">
        <v>43175</v>
      </c>
      <c r="N72" s="65">
        <v>43373</v>
      </c>
      <c r="O72" s="69">
        <v>0.1</v>
      </c>
      <c r="P72" s="87" t="s">
        <v>2238</v>
      </c>
      <c r="Q72" s="88" t="s">
        <v>57</v>
      </c>
      <c r="R72" s="597" t="s">
        <v>2335</v>
      </c>
      <c r="S72" s="1"/>
      <c r="T72" s="1"/>
      <c r="U72" s="1"/>
      <c r="V72" s="1"/>
      <c r="W72" s="1"/>
      <c r="X72" s="1"/>
      <c r="Y72" s="1"/>
      <c r="Z72" s="1"/>
      <c r="AA72" s="1"/>
      <c r="AB72" s="1"/>
      <c r="AC72" s="1"/>
      <c r="AD72" s="1"/>
      <c r="AE72" s="1"/>
      <c r="AF72" s="1"/>
    </row>
    <row r="73" spans="1:32" ht="190.5" hidden="1" customHeight="1" x14ac:dyDescent="0.25">
      <c r="A73" s="307" t="s">
        <v>457</v>
      </c>
      <c r="B73" s="61" t="s">
        <v>24</v>
      </c>
      <c r="C73" s="62" t="s">
        <v>388</v>
      </c>
      <c r="D73" s="63" t="s">
        <v>389</v>
      </c>
      <c r="E73" s="63" t="s">
        <v>390</v>
      </c>
      <c r="F73" s="63" t="s">
        <v>262</v>
      </c>
      <c r="G73" s="63" t="s">
        <v>29</v>
      </c>
      <c r="H73" s="91" t="s">
        <v>391</v>
      </c>
      <c r="I73" s="63" t="s">
        <v>392</v>
      </c>
      <c r="J73" s="63" t="s">
        <v>393</v>
      </c>
      <c r="K73" s="63" t="s">
        <v>394</v>
      </c>
      <c r="L73" s="63">
        <v>2</v>
      </c>
      <c r="M73" s="65">
        <v>43860</v>
      </c>
      <c r="N73" s="89">
        <v>43997</v>
      </c>
      <c r="O73" s="90">
        <v>0.98</v>
      </c>
      <c r="P73" s="87" t="s">
        <v>386</v>
      </c>
      <c r="Q73" s="88" t="s">
        <v>35</v>
      </c>
      <c r="R73" s="87" t="s">
        <v>395</v>
      </c>
      <c r="S73" s="1"/>
      <c r="T73" s="1"/>
      <c r="U73" s="1"/>
      <c r="V73" s="1"/>
      <c r="W73" s="1"/>
      <c r="X73" s="1"/>
      <c r="Y73" s="1"/>
      <c r="Z73" s="1"/>
      <c r="AA73" s="1"/>
      <c r="AB73" s="1"/>
      <c r="AC73" s="1"/>
      <c r="AD73" s="1"/>
      <c r="AE73" s="1"/>
      <c r="AF73" s="1"/>
    </row>
    <row r="74" spans="1:32" ht="133.5" customHeight="1" x14ac:dyDescent="0.25">
      <c r="A74" s="307" t="s">
        <v>466</v>
      </c>
      <c r="B74" s="61" t="s">
        <v>24</v>
      </c>
      <c r="C74" s="62" t="s">
        <v>397</v>
      </c>
      <c r="D74" s="63" t="s">
        <v>398</v>
      </c>
      <c r="E74" s="63" t="s">
        <v>399</v>
      </c>
      <c r="F74" s="63" t="s">
        <v>262</v>
      </c>
      <c r="G74" s="63" t="s">
        <v>29</v>
      </c>
      <c r="H74" s="63" t="s">
        <v>400</v>
      </c>
      <c r="I74" s="63" t="s">
        <v>401</v>
      </c>
      <c r="J74" s="63" t="s">
        <v>402</v>
      </c>
      <c r="K74" s="63" t="s">
        <v>403</v>
      </c>
      <c r="L74" s="63">
        <v>5</v>
      </c>
      <c r="M74" s="65">
        <v>43850</v>
      </c>
      <c r="N74" s="89">
        <v>43876</v>
      </c>
      <c r="O74" s="69">
        <v>0</v>
      </c>
      <c r="P74" s="87" t="s">
        <v>2239</v>
      </c>
      <c r="Q74" s="88" t="s">
        <v>2275</v>
      </c>
      <c r="R74" s="87" t="s">
        <v>2306</v>
      </c>
      <c r="S74" s="1"/>
      <c r="T74" s="1"/>
      <c r="U74" s="1"/>
      <c r="V74" s="1"/>
      <c r="W74" s="1"/>
      <c r="X74" s="1"/>
      <c r="Y74" s="1"/>
      <c r="Z74" s="1"/>
      <c r="AA74" s="1"/>
      <c r="AB74" s="1"/>
      <c r="AC74" s="1"/>
      <c r="AD74" s="1"/>
      <c r="AE74" s="1"/>
      <c r="AF74" s="1"/>
    </row>
    <row r="75" spans="1:32" ht="182.25" customHeight="1" x14ac:dyDescent="0.25">
      <c r="A75" s="307" t="s">
        <v>467</v>
      </c>
      <c r="B75" s="61" t="s">
        <v>24</v>
      </c>
      <c r="C75" s="63" t="s">
        <v>405</v>
      </c>
      <c r="D75" s="63" t="s">
        <v>406</v>
      </c>
      <c r="E75" s="63" t="s">
        <v>407</v>
      </c>
      <c r="F75" s="63" t="s">
        <v>262</v>
      </c>
      <c r="G75" s="63" t="s">
        <v>29</v>
      </c>
      <c r="H75" s="63" t="s">
        <v>408</v>
      </c>
      <c r="I75" s="63" t="s">
        <v>409</v>
      </c>
      <c r="J75" s="63" t="s">
        <v>410</v>
      </c>
      <c r="K75" s="63" t="s">
        <v>411</v>
      </c>
      <c r="L75" s="63">
        <v>4</v>
      </c>
      <c r="M75" s="63">
        <v>43840</v>
      </c>
      <c r="N75" s="89">
        <v>43961</v>
      </c>
      <c r="O75" s="69">
        <v>0.98</v>
      </c>
      <c r="P75" s="87" t="s">
        <v>2240</v>
      </c>
      <c r="Q75" s="522" t="s">
        <v>35</v>
      </c>
      <c r="R75" s="67" t="s">
        <v>1115</v>
      </c>
      <c r="S75" s="1"/>
      <c r="T75" s="1"/>
      <c r="U75" s="1"/>
      <c r="V75" s="1"/>
      <c r="W75" s="1"/>
      <c r="X75" s="1"/>
      <c r="Y75" s="38"/>
      <c r="Z75" s="38"/>
      <c r="AA75" s="38"/>
      <c r="AB75" s="38"/>
      <c r="AC75" s="38"/>
      <c r="AD75" s="38"/>
      <c r="AE75" s="38"/>
      <c r="AF75" s="38"/>
    </row>
    <row r="76" spans="1:32" ht="133.5" customHeight="1" x14ac:dyDescent="0.25">
      <c r="A76" s="307" t="s">
        <v>477</v>
      </c>
      <c r="B76" s="61" t="s">
        <v>24</v>
      </c>
      <c r="C76" s="62" t="s">
        <v>414</v>
      </c>
      <c r="D76" s="63" t="s">
        <v>415</v>
      </c>
      <c r="E76" s="63" t="s">
        <v>416</v>
      </c>
      <c r="F76" s="63" t="s">
        <v>262</v>
      </c>
      <c r="G76" s="63" t="s">
        <v>29</v>
      </c>
      <c r="H76" s="63" t="s">
        <v>417</v>
      </c>
      <c r="I76" s="63" t="s">
        <v>418</v>
      </c>
      <c r="J76" s="63" t="s">
        <v>419</v>
      </c>
      <c r="K76" s="63" t="s">
        <v>420</v>
      </c>
      <c r="L76" s="63">
        <v>2</v>
      </c>
      <c r="M76" s="65">
        <v>43832</v>
      </c>
      <c r="N76" s="89">
        <v>43992</v>
      </c>
      <c r="O76" s="69">
        <v>0</v>
      </c>
      <c r="P76" s="63" t="s">
        <v>2241</v>
      </c>
      <c r="Q76" s="88" t="s">
        <v>2275</v>
      </c>
      <c r="R76" s="87" t="s">
        <v>2305</v>
      </c>
      <c r="S76" s="1"/>
      <c r="T76" s="1"/>
      <c r="U76" s="1"/>
      <c r="V76" s="1"/>
      <c r="W76" s="1"/>
      <c r="X76" s="1"/>
      <c r="Y76" s="1"/>
      <c r="Z76" s="1"/>
      <c r="AA76" s="1"/>
      <c r="AB76" s="1"/>
      <c r="AC76" s="1"/>
      <c r="AD76" s="1"/>
      <c r="AE76" s="1"/>
      <c r="AF76" s="1"/>
    </row>
    <row r="77" spans="1:32" ht="133.5" customHeight="1" x14ac:dyDescent="0.25">
      <c r="A77" s="307" t="s">
        <v>480</v>
      </c>
      <c r="B77" s="63" t="s">
        <v>24</v>
      </c>
      <c r="C77" s="63" t="s">
        <v>433</v>
      </c>
      <c r="D77" s="63" t="s">
        <v>434</v>
      </c>
      <c r="E77" s="63" t="s">
        <v>435</v>
      </c>
      <c r="F77" s="63" t="s">
        <v>262</v>
      </c>
      <c r="G77" s="63" t="s">
        <v>29</v>
      </c>
      <c r="H77" s="63" t="s">
        <v>436</v>
      </c>
      <c r="I77" s="63" t="s">
        <v>437</v>
      </c>
      <c r="J77" s="63" t="s">
        <v>438</v>
      </c>
      <c r="K77" s="63" t="s">
        <v>439</v>
      </c>
      <c r="L77" s="63">
        <v>1</v>
      </c>
      <c r="M77" s="65">
        <v>43496</v>
      </c>
      <c r="N77" s="65">
        <v>43832</v>
      </c>
      <c r="O77" s="69">
        <v>0</v>
      </c>
      <c r="P77" s="63" t="s">
        <v>2241</v>
      </c>
      <c r="Q77" s="88" t="s">
        <v>2275</v>
      </c>
      <c r="R77" s="87" t="s">
        <v>2306</v>
      </c>
      <c r="S77" s="1"/>
      <c r="T77" s="1"/>
      <c r="U77" s="1"/>
      <c r="V77" s="1"/>
      <c r="W77" s="1"/>
      <c r="X77" s="1"/>
      <c r="Y77" s="1"/>
      <c r="Z77" s="1"/>
      <c r="AA77" s="1"/>
      <c r="AB77" s="1"/>
      <c r="AC77" s="1"/>
      <c r="AD77" s="1"/>
      <c r="AE77" s="1"/>
      <c r="AF77" s="1"/>
    </row>
    <row r="78" spans="1:32" ht="211.5" customHeight="1" x14ac:dyDescent="0.25">
      <c r="A78" s="307" t="s">
        <v>483</v>
      </c>
      <c r="B78" s="63" t="s">
        <v>979</v>
      </c>
      <c r="C78" s="425" t="s">
        <v>2007</v>
      </c>
      <c r="D78" s="426" t="s">
        <v>2008</v>
      </c>
      <c r="E78" s="427" t="s">
        <v>2009</v>
      </c>
      <c r="F78" s="428" t="s">
        <v>2010</v>
      </c>
      <c r="G78" s="429" t="s">
        <v>1913</v>
      </c>
      <c r="H78" s="427" t="s">
        <v>2011</v>
      </c>
      <c r="I78" s="427" t="s">
        <v>2011</v>
      </c>
      <c r="J78" s="427" t="s">
        <v>2011</v>
      </c>
      <c r="K78" s="430" t="s">
        <v>474</v>
      </c>
      <c r="L78" s="430">
        <v>1</v>
      </c>
      <c r="M78" s="431">
        <v>44743</v>
      </c>
      <c r="N78" s="431">
        <v>44803</v>
      </c>
      <c r="O78" s="504">
        <v>1</v>
      </c>
      <c r="P78" s="428" t="s">
        <v>2242</v>
      </c>
      <c r="Q78" s="428" t="s">
        <v>35</v>
      </c>
      <c r="R78" s="529" t="s">
        <v>2289</v>
      </c>
      <c r="S78" s="1"/>
      <c r="T78" s="1"/>
      <c r="U78" s="1"/>
      <c r="V78" s="1"/>
      <c r="W78" s="1"/>
      <c r="X78" s="1"/>
      <c r="Y78" s="1"/>
      <c r="Z78" s="1"/>
      <c r="AA78" s="1"/>
      <c r="AB78" s="1"/>
      <c r="AC78" s="1"/>
      <c r="AD78" s="1"/>
      <c r="AE78" s="1"/>
      <c r="AF78" s="1"/>
    </row>
    <row r="79" spans="1:32" ht="173.25" hidden="1" customHeight="1" x14ac:dyDescent="0.25">
      <c r="A79" s="307" t="s">
        <v>490</v>
      </c>
      <c r="B79" s="396" t="s">
        <v>24</v>
      </c>
      <c r="C79" s="432" t="s">
        <v>422</v>
      </c>
      <c r="D79" s="398" t="s">
        <v>423</v>
      </c>
      <c r="E79" s="398" t="s">
        <v>424</v>
      </c>
      <c r="F79" s="398" t="s">
        <v>425</v>
      </c>
      <c r="G79" s="398" t="s">
        <v>29</v>
      </c>
      <c r="H79" s="398" t="s">
        <v>426</v>
      </c>
      <c r="I79" s="398" t="s">
        <v>427</v>
      </c>
      <c r="J79" s="398" t="s">
        <v>428</v>
      </c>
      <c r="K79" s="398" t="s">
        <v>429</v>
      </c>
      <c r="L79" s="398">
        <v>1</v>
      </c>
      <c r="M79" s="401">
        <v>42443</v>
      </c>
      <c r="N79" s="401">
        <v>42551</v>
      </c>
      <c r="O79" s="433">
        <v>0.98</v>
      </c>
      <c r="P79" s="434" t="s">
        <v>430</v>
      </c>
      <c r="Q79" s="435" t="s">
        <v>35</v>
      </c>
      <c r="R79" s="434" t="s">
        <v>431</v>
      </c>
      <c r="S79" s="1"/>
      <c r="T79" s="1"/>
      <c r="U79" s="1"/>
      <c r="V79" s="1"/>
      <c r="W79" s="1"/>
      <c r="X79" s="1"/>
      <c r="Y79" s="1"/>
      <c r="Z79" s="1"/>
      <c r="AA79" s="1"/>
      <c r="AB79" s="1"/>
      <c r="AC79" s="1"/>
      <c r="AD79" s="1"/>
      <c r="AE79" s="1"/>
      <c r="AF79" s="1"/>
    </row>
    <row r="80" spans="1:32" s="532" customFormat="1" ht="104.25" customHeight="1" x14ac:dyDescent="0.25">
      <c r="A80" s="551" t="s">
        <v>493</v>
      </c>
      <c r="B80" s="552" t="s">
        <v>2012</v>
      </c>
      <c r="C80" s="553" t="s">
        <v>2013</v>
      </c>
      <c r="D80" s="554" t="s">
        <v>2014</v>
      </c>
      <c r="E80" s="555" t="s">
        <v>2015</v>
      </c>
      <c r="F80" s="556" t="s">
        <v>1913</v>
      </c>
      <c r="G80" s="557" t="s">
        <v>2016</v>
      </c>
      <c r="H80" s="558" t="s">
        <v>2017</v>
      </c>
      <c r="I80" s="557" t="s">
        <v>2018</v>
      </c>
      <c r="J80" s="556" t="s">
        <v>2019</v>
      </c>
      <c r="K80" s="559">
        <v>1</v>
      </c>
      <c r="L80" s="560">
        <v>44774</v>
      </c>
      <c r="M80" s="560">
        <v>44788</v>
      </c>
      <c r="N80" s="555"/>
      <c r="O80" s="595">
        <v>0</v>
      </c>
      <c r="P80" s="606" t="s">
        <v>2241</v>
      </c>
      <c r="Q80" s="555" t="s">
        <v>2275</v>
      </c>
      <c r="R80" s="596" t="s">
        <v>2306</v>
      </c>
      <c r="S80" s="1"/>
      <c r="T80" s="1"/>
      <c r="U80" s="1"/>
      <c r="V80" s="1"/>
      <c r="W80" s="1"/>
      <c r="X80" s="1"/>
      <c r="Y80" s="1"/>
      <c r="Z80" s="1"/>
      <c r="AA80" s="1"/>
      <c r="AB80" s="1"/>
      <c r="AC80" s="1"/>
      <c r="AD80" s="1"/>
      <c r="AE80" s="1"/>
      <c r="AF80" s="1"/>
    </row>
    <row r="81" spans="1:32" s="532" customFormat="1" ht="104.25" customHeight="1" x14ac:dyDescent="0.25">
      <c r="A81" s="551" t="s">
        <v>500</v>
      </c>
      <c r="B81" s="552" t="s">
        <v>2012</v>
      </c>
      <c r="C81" s="553" t="s">
        <v>2013</v>
      </c>
      <c r="D81" s="554" t="s">
        <v>2014</v>
      </c>
      <c r="E81" s="555" t="s">
        <v>2015</v>
      </c>
      <c r="F81" s="556" t="s">
        <v>1913</v>
      </c>
      <c r="G81" s="557" t="s">
        <v>2020</v>
      </c>
      <c r="H81" s="558" t="s">
        <v>2017</v>
      </c>
      <c r="I81" s="557" t="s">
        <v>2021</v>
      </c>
      <c r="J81" s="556" t="s">
        <v>2022</v>
      </c>
      <c r="K81" s="559">
        <v>1</v>
      </c>
      <c r="L81" s="560">
        <v>44774</v>
      </c>
      <c r="M81" s="560">
        <v>44788</v>
      </c>
      <c r="N81" s="555"/>
      <c r="O81" s="595">
        <v>0</v>
      </c>
      <c r="P81" s="606" t="s">
        <v>2241</v>
      </c>
      <c r="Q81" s="555" t="s">
        <v>2275</v>
      </c>
      <c r="R81" s="596" t="s">
        <v>2306</v>
      </c>
      <c r="S81" s="1"/>
      <c r="T81" s="1"/>
      <c r="U81" s="1"/>
      <c r="V81" s="1"/>
      <c r="W81" s="1"/>
      <c r="X81" s="1"/>
      <c r="Y81" s="1"/>
      <c r="Z81" s="1"/>
      <c r="AA81" s="1"/>
      <c r="AB81" s="1"/>
      <c r="AC81" s="1"/>
      <c r="AD81" s="1"/>
      <c r="AE81" s="1"/>
      <c r="AF81" s="1"/>
    </row>
    <row r="82" spans="1:32" s="532" customFormat="1" ht="93.75" customHeight="1" x14ac:dyDescent="0.25">
      <c r="A82" s="551" t="s">
        <v>503</v>
      </c>
      <c r="B82" s="552" t="s">
        <v>2023</v>
      </c>
      <c r="C82" s="553" t="s">
        <v>2024</v>
      </c>
      <c r="D82" s="554" t="s">
        <v>2025</v>
      </c>
      <c r="E82" s="555" t="s">
        <v>2015</v>
      </c>
      <c r="F82" s="556" t="s">
        <v>1913</v>
      </c>
      <c r="G82" s="557" t="s">
        <v>2026</v>
      </c>
      <c r="H82" s="558" t="s">
        <v>2027</v>
      </c>
      <c r="I82" s="557" t="s">
        <v>2028</v>
      </c>
      <c r="J82" s="556" t="s">
        <v>2029</v>
      </c>
      <c r="K82" s="559">
        <v>1</v>
      </c>
      <c r="L82" s="560">
        <v>44774</v>
      </c>
      <c r="M82" s="560">
        <v>44788</v>
      </c>
      <c r="N82" s="555"/>
      <c r="O82" s="595">
        <v>0</v>
      </c>
      <c r="P82" s="606" t="s">
        <v>2241</v>
      </c>
      <c r="Q82" s="555" t="s">
        <v>2275</v>
      </c>
      <c r="R82" s="596" t="s">
        <v>2306</v>
      </c>
      <c r="S82" s="1"/>
      <c r="T82" s="1"/>
      <c r="U82" s="1"/>
      <c r="V82" s="1"/>
      <c r="W82" s="1"/>
      <c r="X82" s="1"/>
      <c r="Y82" s="1"/>
      <c r="Z82" s="1"/>
      <c r="AA82" s="1"/>
      <c r="AB82" s="1"/>
      <c r="AC82" s="1"/>
      <c r="AD82" s="1"/>
      <c r="AE82" s="1"/>
      <c r="AF82" s="1"/>
    </row>
    <row r="83" spans="1:32" s="532" customFormat="1" ht="93.75" customHeight="1" x14ac:dyDescent="0.25">
      <c r="A83" s="551" t="s">
        <v>510</v>
      </c>
      <c r="B83" s="552" t="s">
        <v>2023</v>
      </c>
      <c r="C83" s="553" t="s">
        <v>2024</v>
      </c>
      <c r="D83" s="554" t="s">
        <v>2025</v>
      </c>
      <c r="E83" s="555" t="s">
        <v>2015</v>
      </c>
      <c r="F83" s="556" t="s">
        <v>1913</v>
      </c>
      <c r="G83" s="557" t="s">
        <v>2030</v>
      </c>
      <c r="H83" s="558" t="s">
        <v>2027</v>
      </c>
      <c r="I83" s="557" t="s">
        <v>2030</v>
      </c>
      <c r="J83" s="556" t="s">
        <v>2031</v>
      </c>
      <c r="K83" s="559">
        <v>1</v>
      </c>
      <c r="L83" s="560">
        <v>44774</v>
      </c>
      <c r="M83" s="560">
        <v>44788</v>
      </c>
      <c r="N83" s="555"/>
      <c r="O83" s="595">
        <v>0</v>
      </c>
      <c r="P83" s="606" t="s">
        <v>2241</v>
      </c>
      <c r="Q83" s="555" t="s">
        <v>2275</v>
      </c>
      <c r="R83" s="596" t="s">
        <v>2306</v>
      </c>
      <c r="S83" s="1"/>
      <c r="T83" s="1"/>
      <c r="U83" s="1"/>
      <c r="V83" s="1"/>
      <c r="W83" s="1"/>
      <c r="X83" s="1"/>
      <c r="Y83" s="1"/>
      <c r="Z83" s="1"/>
      <c r="AA83" s="1"/>
      <c r="AB83" s="1"/>
      <c r="AC83" s="1"/>
      <c r="AD83" s="1"/>
      <c r="AE83" s="1"/>
      <c r="AF83" s="1"/>
    </row>
    <row r="84" spans="1:32" ht="309.75" hidden="1" customHeight="1" x14ac:dyDescent="0.25">
      <c r="A84" s="307" t="s">
        <v>513</v>
      </c>
      <c r="B84" s="92" t="s">
        <v>24</v>
      </c>
      <c r="C84" s="664" t="s">
        <v>444</v>
      </c>
      <c r="D84" s="94" t="s">
        <v>445</v>
      </c>
      <c r="E84" s="94" t="s">
        <v>446</v>
      </c>
      <c r="F84" s="95" t="s">
        <v>441</v>
      </c>
      <c r="G84" s="95" t="s">
        <v>29</v>
      </c>
      <c r="H84" s="94" t="s">
        <v>447</v>
      </c>
      <c r="I84" s="94" t="s">
        <v>448</v>
      </c>
      <c r="J84" s="94" t="s">
        <v>449</v>
      </c>
      <c r="K84" s="94" t="s">
        <v>450</v>
      </c>
      <c r="L84" s="96">
        <v>1</v>
      </c>
      <c r="M84" s="97">
        <v>44216</v>
      </c>
      <c r="N84" s="97">
        <v>44377</v>
      </c>
      <c r="O84" s="98">
        <v>0.98</v>
      </c>
      <c r="P84" s="101" t="s">
        <v>451</v>
      </c>
      <c r="Q84" s="99" t="s">
        <v>35</v>
      </c>
      <c r="R84" s="100" t="s">
        <v>452</v>
      </c>
      <c r="S84" s="1"/>
      <c r="T84" s="1"/>
      <c r="U84" s="1"/>
      <c r="V84" s="1"/>
      <c r="W84" s="1"/>
      <c r="X84" s="1"/>
      <c r="Y84" s="1"/>
      <c r="Z84" s="1"/>
      <c r="AA84" s="1"/>
      <c r="AB84" s="1"/>
      <c r="AC84" s="1"/>
      <c r="AD84" s="1"/>
      <c r="AE84" s="1"/>
      <c r="AF84" s="1"/>
    </row>
    <row r="85" spans="1:32" ht="375.75" hidden="1" customHeight="1" x14ac:dyDescent="0.25">
      <c r="A85" s="307" t="s">
        <v>517</v>
      </c>
      <c r="B85" s="92" t="s">
        <v>24</v>
      </c>
      <c r="C85" s="646"/>
      <c r="D85" s="94" t="s">
        <v>445</v>
      </c>
      <c r="E85" s="94" t="s">
        <v>446</v>
      </c>
      <c r="F85" s="95" t="s">
        <v>441</v>
      </c>
      <c r="G85" s="95" t="s">
        <v>29</v>
      </c>
      <c r="H85" s="94" t="s">
        <v>454</v>
      </c>
      <c r="I85" s="94" t="s">
        <v>448</v>
      </c>
      <c r="J85" s="94" t="s">
        <v>455</v>
      </c>
      <c r="K85" s="94" t="s">
        <v>450</v>
      </c>
      <c r="L85" s="96">
        <v>1</v>
      </c>
      <c r="M85" s="97">
        <v>44216</v>
      </c>
      <c r="N85" s="97">
        <v>44377</v>
      </c>
      <c r="O85" s="98">
        <v>0.98</v>
      </c>
      <c r="P85" s="101" t="s">
        <v>456</v>
      </c>
      <c r="Q85" s="99" t="s">
        <v>35</v>
      </c>
      <c r="R85" s="100" t="s">
        <v>452</v>
      </c>
      <c r="S85" s="1"/>
      <c r="T85" s="1"/>
      <c r="U85" s="1"/>
      <c r="V85" s="1"/>
      <c r="W85" s="1"/>
      <c r="X85" s="1"/>
      <c r="Y85" s="1"/>
      <c r="Z85" s="1"/>
      <c r="AA85" s="1"/>
      <c r="AB85" s="1"/>
      <c r="AC85" s="1"/>
      <c r="AD85" s="1"/>
      <c r="AE85" s="1"/>
      <c r="AF85" s="1"/>
    </row>
    <row r="86" spans="1:32" ht="331.5" hidden="1" customHeight="1" x14ac:dyDescent="0.25">
      <c r="A86" s="307" t="s">
        <v>523</v>
      </c>
      <c r="B86" s="92" t="s">
        <v>24</v>
      </c>
      <c r="C86" s="93" t="s">
        <v>458</v>
      </c>
      <c r="D86" s="94" t="s">
        <v>459</v>
      </c>
      <c r="E86" s="94" t="s">
        <v>460</v>
      </c>
      <c r="F86" s="95" t="s">
        <v>441</v>
      </c>
      <c r="G86" s="95" t="s">
        <v>29</v>
      </c>
      <c r="H86" s="94" t="s">
        <v>461</v>
      </c>
      <c r="I86" s="94" t="s">
        <v>462</v>
      </c>
      <c r="J86" s="94" t="s">
        <v>463</v>
      </c>
      <c r="K86" s="94" t="s">
        <v>464</v>
      </c>
      <c r="L86" s="96">
        <v>1</v>
      </c>
      <c r="M86" s="97">
        <v>44216</v>
      </c>
      <c r="N86" s="97">
        <v>44377</v>
      </c>
      <c r="O86" s="98">
        <v>0.98</v>
      </c>
      <c r="P86" s="95" t="s">
        <v>465</v>
      </c>
      <c r="Q86" s="99" t="s">
        <v>35</v>
      </c>
      <c r="R86" s="100" t="s">
        <v>452</v>
      </c>
      <c r="S86" s="1"/>
      <c r="T86" s="1"/>
      <c r="U86" s="1"/>
      <c r="V86" s="1"/>
      <c r="W86" s="1"/>
      <c r="X86" s="1"/>
      <c r="Y86" s="1"/>
      <c r="Z86" s="1"/>
      <c r="AA86" s="1"/>
      <c r="AB86" s="1"/>
      <c r="AC86" s="1"/>
      <c r="AD86" s="1"/>
      <c r="AE86" s="1"/>
      <c r="AF86" s="1"/>
    </row>
    <row r="87" spans="1:32" ht="217.5" hidden="1" customHeight="1" x14ac:dyDescent="0.25">
      <c r="A87" s="307" t="s">
        <v>529</v>
      </c>
      <c r="B87" s="92" t="s">
        <v>24</v>
      </c>
      <c r="C87" s="102" t="s">
        <v>468</v>
      </c>
      <c r="D87" s="95" t="s">
        <v>469</v>
      </c>
      <c r="E87" s="95" t="s">
        <v>470</v>
      </c>
      <c r="F87" s="95" t="s">
        <v>441</v>
      </c>
      <c r="G87" s="99" t="s">
        <v>471</v>
      </c>
      <c r="H87" s="95" t="s">
        <v>472</v>
      </c>
      <c r="I87" s="103" t="s">
        <v>473</v>
      </c>
      <c r="J87" s="95" t="s">
        <v>472</v>
      </c>
      <c r="K87" s="95" t="s">
        <v>474</v>
      </c>
      <c r="L87" s="95">
        <v>1</v>
      </c>
      <c r="M87" s="104">
        <v>44593</v>
      </c>
      <c r="N87" s="104">
        <v>44742</v>
      </c>
      <c r="O87" s="105">
        <v>0.98</v>
      </c>
      <c r="P87" s="106" t="s">
        <v>475</v>
      </c>
      <c r="Q87" s="107" t="s">
        <v>35</v>
      </c>
      <c r="R87" s="100" t="s">
        <v>476</v>
      </c>
      <c r="S87" s="1"/>
      <c r="T87" s="108"/>
      <c r="U87" s="108"/>
      <c r="V87" s="108"/>
      <c r="W87" s="108"/>
      <c r="X87" s="108"/>
      <c r="Y87" s="108"/>
      <c r="Z87" s="108"/>
      <c r="AA87" s="108"/>
      <c r="AB87" s="108"/>
      <c r="AC87" s="108"/>
      <c r="AD87" s="108"/>
      <c r="AE87" s="108"/>
      <c r="AF87" s="108"/>
    </row>
    <row r="88" spans="1:32" ht="217.5" hidden="1" customHeight="1" x14ac:dyDescent="0.25">
      <c r="A88" s="307" t="s">
        <v>532</v>
      </c>
      <c r="B88" s="92" t="s">
        <v>24</v>
      </c>
      <c r="C88" s="102" t="s">
        <v>468</v>
      </c>
      <c r="D88" s="95" t="s">
        <v>469</v>
      </c>
      <c r="E88" s="95" t="s">
        <v>470</v>
      </c>
      <c r="F88" s="95" t="s">
        <v>441</v>
      </c>
      <c r="G88" s="99" t="s">
        <v>471</v>
      </c>
      <c r="H88" s="95" t="s">
        <v>478</v>
      </c>
      <c r="I88" s="103" t="s">
        <v>473</v>
      </c>
      <c r="J88" s="95" t="s">
        <v>478</v>
      </c>
      <c r="K88" s="95" t="s">
        <v>474</v>
      </c>
      <c r="L88" s="95">
        <v>1</v>
      </c>
      <c r="M88" s="104">
        <v>44593</v>
      </c>
      <c r="N88" s="104">
        <v>44742</v>
      </c>
      <c r="O88" s="105">
        <v>0.98</v>
      </c>
      <c r="P88" s="106" t="s">
        <v>479</v>
      </c>
      <c r="Q88" s="107" t="s">
        <v>35</v>
      </c>
      <c r="R88" s="100" t="s">
        <v>476</v>
      </c>
      <c r="S88" s="1"/>
      <c r="T88" s="108"/>
      <c r="U88" s="108"/>
      <c r="V88" s="108"/>
      <c r="W88" s="108"/>
      <c r="X88" s="108"/>
      <c r="Y88" s="108"/>
      <c r="Z88" s="108"/>
      <c r="AA88" s="108"/>
      <c r="AB88" s="108"/>
      <c r="AC88" s="108"/>
      <c r="AD88" s="108"/>
      <c r="AE88" s="108"/>
      <c r="AF88" s="108"/>
    </row>
    <row r="89" spans="1:32" ht="217.5" hidden="1" customHeight="1" x14ac:dyDescent="0.25">
      <c r="A89" s="307" t="s">
        <v>534</v>
      </c>
      <c r="B89" s="92" t="s">
        <v>24</v>
      </c>
      <c r="C89" s="102" t="s">
        <v>468</v>
      </c>
      <c r="D89" s="109" t="s">
        <v>469</v>
      </c>
      <c r="E89" s="95" t="s">
        <v>470</v>
      </c>
      <c r="F89" s="95" t="s">
        <v>441</v>
      </c>
      <c r="G89" s="110" t="s">
        <v>471</v>
      </c>
      <c r="H89" s="109" t="s">
        <v>481</v>
      </c>
      <c r="I89" s="111" t="s">
        <v>473</v>
      </c>
      <c r="J89" s="109" t="s">
        <v>481</v>
      </c>
      <c r="K89" s="109" t="s">
        <v>474</v>
      </c>
      <c r="L89" s="109">
        <v>1</v>
      </c>
      <c r="M89" s="112">
        <v>44593</v>
      </c>
      <c r="N89" s="112">
        <v>44742</v>
      </c>
      <c r="O89" s="105">
        <v>0.98</v>
      </c>
      <c r="P89" s="106" t="s">
        <v>482</v>
      </c>
      <c r="Q89" s="107" t="s">
        <v>35</v>
      </c>
      <c r="R89" s="100" t="s">
        <v>476</v>
      </c>
      <c r="S89" s="1"/>
      <c r="T89" s="108"/>
      <c r="U89" s="108"/>
      <c r="V89" s="108"/>
      <c r="W89" s="108"/>
      <c r="X89" s="108"/>
      <c r="Y89" s="108"/>
      <c r="Z89" s="108"/>
      <c r="AA89" s="108"/>
      <c r="AB89" s="108"/>
      <c r="AC89" s="108"/>
      <c r="AD89" s="108"/>
      <c r="AE89" s="108"/>
      <c r="AF89" s="108"/>
    </row>
    <row r="90" spans="1:32" ht="217.5" hidden="1" customHeight="1" x14ac:dyDescent="0.25">
      <c r="A90" s="307" t="s">
        <v>536</v>
      </c>
      <c r="B90" s="92" t="s">
        <v>24</v>
      </c>
      <c r="C90" s="102" t="s">
        <v>484</v>
      </c>
      <c r="D90" s="95" t="s">
        <v>485</v>
      </c>
      <c r="E90" s="95" t="s">
        <v>486</v>
      </c>
      <c r="F90" s="95" t="s">
        <v>441</v>
      </c>
      <c r="G90" s="95" t="s">
        <v>471</v>
      </c>
      <c r="H90" s="95" t="s">
        <v>487</v>
      </c>
      <c r="I90" s="95" t="s">
        <v>473</v>
      </c>
      <c r="J90" s="95" t="s">
        <v>487</v>
      </c>
      <c r="K90" s="95" t="s">
        <v>488</v>
      </c>
      <c r="L90" s="95">
        <v>1</v>
      </c>
      <c r="M90" s="104">
        <v>44593</v>
      </c>
      <c r="N90" s="112">
        <v>44742</v>
      </c>
      <c r="O90" s="98">
        <v>0.98</v>
      </c>
      <c r="P90" s="106" t="s">
        <v>489</v>
      </c>
      <c r="Q90" s="107" t="s">
        <v>35</v>
      </c>
      <c r="R90" s="100" t="s">
        <v>476</v>
      </c>
      <c r="S90" s="1"/>
      <c r="T90" s="108"/>
      <c r="U90" s="108"/>
      <c r="V90" s="108"/>
      <c r="W90" s="108"/>
      <c r="X90" s="108"/>
      <c r="Y90" s="108"/>
      <c r="Z90" s="108"/>
      <c r="AA90" s="108"/>
      <c r="AB90" s="108"/>
      <c r="AC90" s="108"/>
      <c r="AD90" s="108"/>
      <c r="AE90" s="108"/>
      <c r="AF90" s="108"/>
    </row>
    <row r="91" spans="1:32" ht="133.5" customHeight="1" x14ac:dyDescent="0.25">
      <c r="A91" s="307" t="s">
        <v>543</v>
      </c>
      <c r="B91" s="92" t="s">
        <v>24</v>
      </c>
      <c r="C91" s="102" t="s">
        <v>484</v>
      </c>
      <c r="D91" s="95" t="s">
        <v>485</v>
      </c>
      <c r="E91" s="95" t="s">
        <v>486</v>
      </c>
      <c r="F91" s="95" t="s">
        <v>441</v>
      </c>
      <c r="G91" s="95" t="s">
        <v>471</v>
      </c>
      <c r="H91" s="113" t="s">
        <v>491</v>
      </c>
      <c r="I91" s="95" t="s">
        <v>473</v>
      </c>
      <c r="J91" s="113" t="s">
        <v>491</v>
      </c>
      <c r="K91" s="113" t="s">
        <v>492</v>
      </c>
      <c r="L91" s="113">
        <v>1</v>
      </c>
      <c r="M91" s="114">
        <v>44593</v>
      </c>
      <c r="N91" s="104">
        <v>44803</v>
      </c>
      <c r="O91" s="520">
        <v>0.5</v>
      </c>
      <c r="P91" s="519" t="s">
        <v>2357</v>
      </c>
      <c r="Q91" s="105" t="s">
        <v>57</v>
      </c>
      <c r="R91" s="550" t="s">
        <v>2358</v>
      </c>
      <c r="S91" s="1"/>
      <c r="T91" s="1"/>
      <c r="U91" s="1"/>
      <c r="V91" s="1"/>
      <c r="W91" s="1"/>
      <c r="X91" s="1"/>
      <c r="Y91" s="108"/>
      <c r="Z91" s="108"/>
      <c r="AA91" s="108"/>
      <c r="AB91" s="108"/>
      <c r="AC91" s="108"/>
      <c r="AD91" s="108"/>
      <c r="AE91" s="108"/>
      <c r="AF91" s="108"/>
    </row>
    <row r="92" spans="1:32" ht="203.25" hidden="1" customHeight="1" x14ac:dyDescent="0.25">
      <c r="A92" s="307" t="s">
        <v>546</v>
      </c>
      <c r="B92" s="92" t="s">
        <v>24</v>
      </c>
      <c r="C92" s="102" t="s">
        <v>494</v>
      </c>
      <c r="D92" s="95" t="s">
        <v>495</v>
      </c>
      <c r="E92" s="95" t="s">
        <v>496</v>
      </c>
      <c r="F92" s="95" t="s">
        <v>441</v>
      </c>
      <c r="G92" s="95" t="s">
        <v>471</v>
      </c>
      <c r="H92" s="95" t="s">
        <v>497</v>
      </c>
      <c r="I92" s="95" t="s">
        <v>473</v>
      </c>
      <c r="J92" s="95" t="s">
        <v>497</v>
      </c>
      <c r="K92" s="95" t="s">
        <v>498</v>
      </c>
      <c r="L92" s="95">
        <v>1</v>
      </c>
      <c r="M92" s="104">
        <v>44593</v>
      </c>
      <c r="N92" s="112">
        <v>44742</v>
      </c>
      <c r="O92" s="98">
        <v>0.98</v>
      </c>
      <c r="P92" s="106" t="s">
        <v>499</v>
      </c>
      <c r="Q92" s="106" t="s">
        <v>35</v>
      </c>
      <c r="R92" s="106" t="s">
        <v>476</v>
      </c>
      <c r="S92" s="1"/>
      <c r="T92" s="108"/>
      <c r="U92" s="108"/>
      <c r="V92" s="108"/>
      <c r="W92" s="108"/>
      <c r="X92" s="108"/>
      <c r="Y92" s="108"/>
      <c r="Z92" s="108"/>
      <c r="AA92" s="108"/>
      <c r="AB92" s="108"/>
      <c r="AC92" s="108"/>
      <c r="AD92" s="108"/>
      <c r="AE92" s="108"/>
      <c r="AF92" s="108"/>
    </row>
    <row r="93" spans="1:32" ht="203.25" customHeight="1" x14ac:dyDescent="0.25">
      <c r="A93" s="307" t="s">
        <v>549</v>
      </c>
      <c r="B93" s="92" t="s">
        <v>24</v>
      </c>
      <c r="C93" s="102" t="s">
        <v>494</v>
      </c>
      <c r="D93" s="95" t="s">
        <v>495</v>
      </c>
      <c r="E93" s="95" t="s">
        <v>496</v>
      </c>
      <c r="F93" s="95" t="s">
        <v>441</v>
      </c>
      <c r="G93" s="95" t="s">
        <v>471</v>
      </c>
      <c r="H93" s="95" t="s">
        <v>501</v>
      </c>
      <c r="I93" s="95" t="s">
        <v>473</v>
      </c>
      <c r="J93" s="95" t="s">
        <v>501</v>
      </c>
      <c r="K93" s="95" t="s">
        <v>502</v>
      </c>
      <c r="L93" s="95">
        <v>1</v>
      </c>
      <c r="M93" s="104">
        <v>44593</v>
      </c>
      <c r="N93" s="104">
        <v>44803</v>
      </c>
      <c r="O93" s="520">
        <v>0.5</v>
      </c>
      <c r="P93" s="106" t="s">
        <v>2359</v>
      </c>
      <c r="Q93" s="105" t="s">
        <v>57</v>
      </c>
      <c r="R93" s="550" t="s">
        <v>2358</v>
      </c>
      <c r="S93" s="1"/>
      <c r="T93" s="1"/>
      <c r="U93" s="1"/>
      <c r="V93" s="1"/>
      <c r="W93" s="1"/>
      <c r="X93" s="1"/>
      <c r="Y93" s="108"/>
      <c r="Z93" s="108"/>
      <c r="AA93" s="108"/>
      <c r="AB93" s="108"/>
      <c r="AC93" s="108"/>
      <c r="AD93" s="108"/>
      <c r="AE93" s="108"/>
      <c r="AF93" s="108"/>
    </row>
    <row r="94" spans="1:32" ht="203.25" hidden="1" customHeight="1" x14ac:dyDescent="0.25">
      <c r="A94" s="307" t="s">
        <v>556</v>
      </c>
      <c r="B94" s="92" t="s">
        <v>24</v>
      </c>
      <c r="C94" s="102" t="s">
        <v>504</v>
      </c>
      <c r="D94" s="95" t="s">
        <v>505</v>
      </c>
      <c r="E94" s="95" t="s">
        <v>506</v>
      </c>
      <c r="F94" s="95" t="s">
        <v>441</v>
      </c>
      <c r="G94" s="95" t="s">
        <v>471</v>
      </c>
      <c r="H94" s="95" t="s">
        <v>507</v>
      </c>
      <c r="I94" s="95" t="s">
        <v>473</v>
      </c>
      <c r="J94" s="95" t="s">
        <v>507</v>
      </c>
      <c r="K94" s="95" t="s">
        <v>508</v>
      </c>
      <c r="L94" s="95">
        <v>1</v>
      </c>
      <c r="M94" s="104">
        <v>44593</v>
      </c>
      <c r="N94" s="112">
        <v>44742</v>
      </c>
      <c r="O94" s="98">
        <v>0.98</v>
      </c>
      <c r="P94" s="106" t="s">
        <v>509</v>
      </c>
      <c r="Q94" s="106" t="s">
        <v>35</v>
      </c>
      <c r="R94" s="106" t="s">
        <v>476</v>
      </c>
      <c r="S94" s="1"/>
      <c r="T94" s="108"/>
      <c r="U94" s="108"/>
      <c r="V94" s="108"/>
      <c r="W94" s="108"/>
      <c r="X94" s="108"/>
      <c r="Y94" s="108"/>
      <c r="Z94" s="108"/>
      <c r="AA94" s="108"/>
      <c r="AB94" s="108"/>
      <c r="AC94" s="108"/>
      <c r="AD94" s="108"/>
      <c r="AE94" s="108"/>
      <c r="AF94" s="108"/>
    </row>
    <row r="95" spans="1:32" ht="203.25" hidden="1" customHeight="1" x14ac:dyDescent="0.25">
      <c r="A95" s="307" t="s">
        <v>559</v>
      </c>
      <c r="B95" s="92" t="s">
        <v>24</v>
      </c>
      <c r="C95" s="102" t="s">
        <v>504</v>
      </c>
      <c r="D95" s="95" t="s">
        <v>505</v>
      </c>
      <c r="E95" s="95" t="s">
        <v>506</v>
      </c>
      <c r="F95" s="95" t="s">
        <v>441</v>
      </c>
      <c r="G95" s="95" t="s">
        <v>471</v>
      </c>
      <c r="H95" s="95" t="s">
        <v>511</v>
      </c>
      <c r="I95" s="95" t="s">
        <v>473</v>
      </c>
      <c r="J95" s="95" t="s">
        <v>511</v>
      </c>
      <c r="K95" s="95" t="s">
        <v>508</v>
      </c>
      <c r="L95" s="95">
        <v>1</v>
      </c>
      <c r="M95" s="104">
        <v>44593</v>
      </c>
      <c r="N95" s="112">
        <v>44742</v>
      </c>
      <c r="O95" s="98">
        <v>0.98</v>
      </c>
      <c r="P95" s="106" t="s">
        <v>512</v>
      </c>
      <c r="Q95" s="106" t="s">
        <v>35</v>
      </c>
      <c r="R95" s="106" t="s">
        <v>476</v>
      </c>
      <c r="S95" s="1"/>
      <c r="T95" s="108"/>
      <c r="U95" s="108"/>
      <c r="V95" s="108"/>
      <c r="W95" s="108"/>
      <c r="X95" s="108"/>
      <c r="Y95" s="108"/>
      <c r="Z95" s="108"/>
      <c r="AA95" s="108"/>
      <c r="AB95" s="108"/>
      <c r="AC95" s="108"/>
      <c r="AD95" s="108"/>
      <c r="AE95" s="108"/>
      <c r="AF95" s="108"/>
    </row>
    <row r="96" spans="1:32" ht="203.25" hidden="1" customHeight="1" x14ac:dyDescent="0.25">
      <c r="A96" s="307" t="s">
        <v>567</v>
      </c>
      <c r="B96" s="92" t="s">
        <v>24</v>
      </c>
      <c r="C96" s="102" t="s">
        <v>504</v>
      </c>
      <c r="D96" s="95" t="s">
        <v>505</v>
      </c>
      <c r="E96" s="95" t="s">
        <v>506</v>
      </c>
      <c r="F96" s="95" t="s">
        <v>441</v>
      </c>
      <c r="G96" s="95" t="s">
        <v>471</v>
      </c>
      <c r="H96" s="95" t="s">
        <v>514</v>
      </c>
      <c r="I96" s="95" t="s">
        <v>473</v>
      </c>
      <c r="J96" s="95" t="s">
        <v>514</v>
      </c>
      <c r="K96" s="95" t="s">
        <v>515</v>
      </c>
      <c r="L96" s="95">
        <v>1</v>
      </c>
      <c r="M96" s="104">
        <v>44593</v>
      </c>
      <c r="N96" s="112">
        <v>44742</v>
      </c>
      <c r="O96" s="98">
        <v>0.98</v>
      </c>
      <c r="P96" s="106" t="s">
        <v>516</v>
      </c>
      <c r="Q96" s="106" t="s">
        <v>35</v>
      </c>
      <c r="R96" s="106" t="s">
        <v>476</v>
      </c>
      <c r="S96" s="1"/>
      <c r="T96" s="108"/>
      <c r="U96" s="108"/>
      <c r="V96" s="108"/>
      <c r="W96" s="108"/>
      <c r="X96" s="108"/>
      <c r="Y96" s="108"/>
      <c r="Z96" s="108"/>
      <c r="AA96" s="108"/>
      <c r="AB96" s="108"/>
      <c r="AC96" s="108"/>
      <c r="AD96" s="108"/>
      <c r="AE96" s="108"/>
      <c r="AF96" s="108"/>
    </row>
    <row r="97" spans="1:32" ht="203.25" hidden="1" customHeight="1" x14ac:dyDescent="0.25">
      <c r="A97" s="307" t="s">
        <v>573</v>
      </c>
      <c r="B97" s="92" t="s">
        <v>24</v>
      </c>
      <c r="C97" s="102" t="s">
        <v>518</v>
      </c>
      <c r="D97" s="95" t="s">
        <v>519</v>
      </c>
      <c r="E97" s="95" t="s">
        <v>520</v>
      </c>
      <c r="F97" s="95" t="s">
        <v>441</v>
      </c>
      <c r="G97" s="95" t="s">
        <v>471</v>
      </c>
      <c r="H97" s="95" t="s">
        <v>507</v>
      </c>
      <c r="I97" s="95" t="s">
        <v>473</v>
      </c>
      <c r="J97" s="95" t="s">
        <v>507</v>
      </c>
      <c r="K97" s="95" t="s">
        <v>521</v>
      </c>
      <c r="L97" s="95">
        <v>1</v>
      </c>
      <c r="M97" s="104">
        <v>44593</v>
      </c>
      <c r="N97" s="112">
        <v>44742</v>
      </c>
      <c r="O97" s="98">
        <v>0.98</v>
      </c>
      <c r="P97" s="106" t="s">
        <v>522</v>
      </c>
      <c r="Q97" s="106" t="s">
        <v>35</v>
      </c>
      <c r="R97" s="106" t="s">
        <v>476</v>
      </c>
      <c r="S97" s="1"/>
      <c r="T97" s="108"/>
      <c r="U97" s="108"/>
      <c r="V97" s="108"/>
      <c r="W97" s="108"/>
      <c r="X97" s="108"/>
      <c r="Y97" s="108"/>
      <c r="Z97" s="108"/>
      <c r="AA97" s="108"/>
      <c r="AB97" s="108"/>
      <c r="AC97" s="108"/>
      <c r="AD97" s="108"/>
      <c r="AE97" s="108"/>
      <c r="AF97" s="108"/>
    </row>
    <row r="98" spans="1:32" ht="133.5" customHeight="1" x14ac:dyDescent="0.25">
      <c r="A98" s="307" t="s">
        <v>579</v>
      </c>
      <c r="B98" s="92" t="s">
        <v>24</v>
      </c>
      <c r="C98" s="102" t="s">
        <v>524</v>
      </c>
      <c r="D98" s="95" t="s">
        <v>525</v>
      </c>
      <c r="E98" s="95" t="s">
        <v>526</v>
      </c>
      <c r="F98" s="95" t="s">
        <v>441</v>
      </c>
      <c r="G98" s="95" t="s">
        <v>471</v>
      </c>
      <c r="H98" s="95" t="s">
        <v>527</v>
      </c>
      <c r="I98" s="95" t="s">
        <v>473</v>
      </c>
      <c r="J98" s="95" t="s">
        <v>527</v>
      </c>
      <c r="K98" s="95" t="s">
        <v>528</v>
      </c>
      <c r="L98" s="95">
        <v>1</v>
      </c>
      <c r="M98" s="104">
        <v>44593</v>
      </c>
      <c r="N98" s="112">
        <v>44803</v>
      </c>
      <c r="O98" s="521">
        <v>1</v>
      </c>
      <c r="P98" s="106" t="s">
        <v>2360</v>
      </c>
      <c r="Q98" s="105" t="s">
        <v>35</v>
      </c>
      <c r="R98" s="607" t="s">
        <v>2289</v>
      </c>
      <c r="S98" s="1"/>
      <c r="T98" s="1"/>
      <c r="U98" s="1"/>
      <c r="V98" s="1"/>
      <c r="W98" s="1"/>
      <c r="X98" s="1"/>
      <c r="Y98" s="108"/>
      <c r="Z98" s="108"/>
      <c r="AA98" s="108"/>
      <c r="AB98" s="108"/>
      <c r="AC98" s="108"/>
      <c r="AD98" s="108"/>
      <c r="AE98" s="108"/>
      <c r="AF98" s="108"/>
    </row>
    <row r="99" spans="1:32" ht="133.5" customHeight="1" x14ac:dyDescent="0.25">
      <c r="A99" s="307" t="s">
        <v>582</v>
      </c>
      <c r="B99" s="92" t="s">
        <v>24</v>
      </c>
      <c r="C99" s="102" t="s">
        <v>524</v>
      </c>
      <c r="D99" s="95" t="s">
        <v>525</v>
      </c>
      <c r="E99" s="95" t="s">
        <v>526</v>
      </c>
      <c r="F99" s="95" t="s">
        <v>441</v>
      </c>
      <c r="G99" s="95" t="s">
        <v>471</v>
      </c>
      <c r="H99" s="95" t="s">
        <v>530</v>
      </c>
      <c r="I99" s="95" t="s">
        <v>473</v>
      </c>
      <c r="J99" s="95" t="s">
        <v>530</v>
      </c>
      <c r="K99" s="95" t="s">
        <v>531</v>
      </c>
      <c r="L99" s="95">
        <v>1</v>
      </c>
      <c r="M99" s="104">
        <v>44593</v>
      </c>
      <c r="N99" s="112">
        <v>44803</v>
      </c>
      <c r="O99" s="521">
        <v>1</v>
      </c>
      <c r="P99" s="519" t="s">
        <v>2361</v>
      </c>
      <c r="Q99" s="105" t="s">
        <v>35</v>
      </c>
      <c r="R99" s="607" t="s">
        <v>2289</v>
      </c>
      <c r="S99" s="1"/>
      <c r="T99" s="1"/>
      <c r="U99" s="1"/>
      <c r="V99" s="1"/>
      <c r="W99" s="1"/>
      <c r="X99" s="1"/>
      <c r="Y99" s="108"/>
      <c r="Z99" s="108"/>
      <c r="AA99" s="108"/>
      <c r="AB99" s="108"/>
      <c r="AC99" s="108"/>
      <c r="AD99" s="108"/>
      <c r="AE99" s="108"/>
      <c r="AF99" s="108"/>
    </row>
    <row r="100" spans="1:32" ht="133.5" customHeight="1" x14ac:dyDescent="0.25">
      <c r="A100" s="307" t="s">
        <v>588</v>
      </c>
      <c r="B100" s="92" t="s">
        <v>24</v>
      </c>
      <c r="C100" s="102" t="s">
        <v>524</v>
      </c>
      <c r="D100" s="95" t="s">
        <v>525</v>
      </c>
      <c r="E100" s="95" t="s">
        <v>526</v>
      </c>
      <c r="F100" s="95" t="s">
        <v>441</v>
      </c>
      <c r="G100" s="95" t="s">
        <v>471</v>
      </c>
      <c r="H100" s="95" t="s">
        <v>533</v>
      </c>
      <c r="I100" s="95" t="s">
        <v>473</v>
      </c>
      <c r="J100" s="95" t="s">
        <v>533</v>
      </c>
      <c r="K100" s="95" t="s">
        <v>531</v>
      </c>
      <c r="L100" s="95">
        <v>1</v>
      </c>
      <c r="M100" s="104">
        <v>44593</v>
      </c>
      <c r="N100" s="112">
        <v>44803</v>
      </c>
      <c r="O100" s="520">
        <v>1</v>
      </c>
      <c r="P100" s="519" t="s">
        <v>2362</v>
      </c>
      <c r="Q100" s="105" t="s">
        <v>35</v>
      </c>
      <c r="R100" s="607" t="s">
        <v>2289</v>
      </c>
      <c r="S100" s="1"/>
      <c r="T100" s="1"/>
      <c r="U100" s="1"/>
      <c r="V100" s="1"/>
      <c r="W100" s="1"/>
      <c r="X100" s="1"/>
      <c r="Y100" s="108"/>
      <c r="Z100" s="108"/>
      <c r="AA100" s="108"/>
      <c r="AB100" s="108"/>
      <c r="AC100" s="108"/>
      <c r="AD100" s="108"/>
      <c r="AE100" s="108"/>
      <c r="AF100" s="108"/>
    </row>
    <row r="101" spans="1:32" ht="133.5" customHeight="1" x14ac:dyDescent="0.25">
      <c r="A101" s="307" t="s">
        <v>590</v>
      </c>
      <c r="B101" s="92" t="s">
        <v>24</v>
      </c>
      <c r="C101" s="102" t="s">
        <v>524</v>
      </c>
      <c r="D101" s="95" t="s">
        <v>525</v>
      </c>
      <c r="E101" s="95" t="s">
        <v>526</v>
      </c>
      <c r="F101" s="95" t="s">
        <v>441</v>
      </c>
      <c r="G101" s="95" t="s">
        <v>471</v>
      </c>
      <c r="H101" s="95" t="s">
        <v>535</v>
      </c>
      <c r="I101" s="95" t="s">
        <v>473</v>
      </c>
      <c r="J101" s="95" t="s">
        <v>535</v>
      </c>
      <c r="K101" s="95" t="s">
        <v>528</v>
      </c>
      <c r="L101" s="95">
        <v>1</v>
      </c>
      <c r="M101" s="104">
        <v>44593</v>
      </c>
      <c r="N101" s="112">
        <v>44803</v>
      </c>
      <c r="O101" s="520">
        <v>1</v>
      </c>
      <c r="P101" s="519" t="s">
        <v>2363</v>
      </c>
      <c r="Q101" s="105" t="s">
        <v>35</v>
      </c>
      <c r="R101" s="607" t="s">
        <v>2289</v>
      </c>
      <c r="S101" s="1"/>
      <c r="T101" s="1"/>
      <c r="U101" s="1"/>
      <c r="V101" s="1"/>
      <c r="W101" s="1"/>
      <c r="X101" s="1"/>
      <c r="Y101" s="108"/>
      <c r="Z101" s="108"/>
      <c r="AA101" s="108"/>
      <c r="AB101" s="108"/>
      <c r="AC101" s="108"/>
      <c r="AD101" s="108"/>
      <c r="AE101" s="108"/>
      <c r="AF101" s="108"/>
    </row>
    <row r="102" spans="1:32" ht="133.5" hidden="1" customHeight="1" x14ac:dyDescent="0.25">
      <c r="A102" s="307" t="s">
        <v>594</v>
      </c>
      <c r="B102" s="92" t="s">
        <v>24</v>
      </c>
      <c r="C102" s="102" t="s">
        <v>537</v>
      </c>
      <c r="D102" s="95" t="s">
        <v>538</v>
      </c>
      <c r="E102" s="95" t="s">
        <v>539</v>
      </c>
      <c r="F102" s="95" t="s">
        <v>441</v>
      </c>
      <c r="G102" s="95" t="s">
        <v>471</v>
      </c>
      <c r="H102" s="95" t="s">
        <v>540</v>
      </c>
      <c r="I102" s="95" t="s">
        <v>473</v>
      </c>
      <c r="J102" s="95" t="s">
        <v>540</v>
      </c>
      <c r="K102" s="95" t="s">
        <v>541</v>
      </c>
      <c r="L102" s="95">
        <v>1</v>
      </c>
      <c r="M102" s="104">
        <v>44593</v>
      </c>
      <c r="N102" s="112">
        <v>44772</v>
      </c>
      <c r="O102" s="98">
        <v>0.98</v>
      </c>
      <c r="P102" s="106" t="s">
        <v>542</v>
      </c>
      <c r="Q102" s="106" t="s">
        <v>35</v>
      </c>
      <c r="R102" s="106" t="s">
        <v>476</v>
      </c>
      <c r="S102" s="1"/>
      <c r="T102" s="108"/>
      <c r="U102" s="108"/>
      <c r="V102" s="108"/>
      <c r="W102" s="108"/>
      <c r="X102" s="108"/>
      <c r="Y102" s="108"/>
      <c r="Z102" s="108"/>
      <c r="AA102" s="108"/>
      <c r="AB102" s="108"/>
      <c r="AC102" s="108"/>
      <c r="AD102" s="108"/>
      <c r="AE102" s="108"/>
      <c r="AF102" s="108"/>
    </row>
    <row r="103" spans="1:32" ht="133.5" customHeight="1" x14ac:dyDescent="0.25">
      <c r="A103" s="307" t="s">
        <v>595</v>
      </c>
      <c r="B103" s="92" t="s">
        <v>24</v>
      </c>
      <c r="C103" s="102" t="s">
        <v>537</v>
      </c>
      <c r="D103" s="95" t="s">
        <v>538</v>
      </c>
      <c r="E103" s="95" t="s">
        <v>539</v>
      </c>
      <c r="F103" s="95" t="s">
        <v>441</v>
      </c>
      <c r="G103" s="95" t="s">
        <v>471</v>
      </c>
      <c r="H103" s="95" t="s">
        <v>544</v>
      </c>
      <c r="I103" s="95" t="s">
        <v>473</v>
      </c>
      <c r="J103" s="95" t="s">
        <v>544</v>
      </c>
      <c r="K103" s="95" t="s">
        <v>545</v>
      </c>
      <c r="L103" s="95">
        <v>1</v>
      </c>
      <c r="M103" s="104">
        <v>44593</v>
      </c>
      <c r="N103" s="112">
        <v>44803</v>
      </c>
      <c r="O103" s="520">
        <v>1</v>
      </c>
      <c r="P103" s="519" t="s">
        <v>2364</v>
      </c>
      <c r="Q103" s="105" t="s">
        <v>35</v>
      </c>
      <c r="R103" s="607" t="s">
        <v>2289</v>
      </c>
      <c r="S103" s="1"/>
      <c r="T103" s="1"/>
      <c r="U103" s="1"/>
      <c r="V103" s="1"/>
      <c r="W103" s="1"/>
      <c r="X103" s="1"/>
      <c r="Y103" s="108"/>
      <c r="Z103" s="108"/>
      <c r="AA103" s="108"/>
      <c r="AB103" s="108"/>
      <c r="AC103" s="108"/>
      <c r="AD103" s="108"/>
      <c r="AE103" s="108"/>
      <c r="AF103" s="108"/>
    </row>
    <row r="104" spans="1:32" ht="133.5" customHeight="1" x14ac:dyDescent="0.25">
      <c r="A104" s="307" t="s">
        <v>601</v>
      </c>
      <c r="B104" s="92" t="s">
        <v>24</v>
      </c>
      <c r="C104" s="102" t="s">
        <v>537</v>
      </c>
      <c r="D104" s="95" t="s">
        <v>538</v>
      </c>
      <c r="E104" s="95" t="s">
        <v>539</v>
      </c>
      <c r="F104" s="95" t="s">
        <v>441</v>
      </c>
      <c r="G104" s="95" t="s">
        <v>471</v>
      </c>
      <c r="H104" s="95" t="s">
        <v>547</v>
      </c>
      <c r="I104" s="95" t="s">
        <v>473</v>
      </c>
      <c r="J104" s="95" t="s">
        <v>547</v>
      </c>
      <c r="K104" s="95" t="s">
        <v>548</v>
      </c>
      <c r="L104" s="95">
        <v>1</v>
      </c>
      <c r="M104" s="104">
        <v>44593</v>
      </c>
      <c r="N104" s="112">
        <v>44834</v>
      </c>
      <c r="O104" s="520">
        <v>1</v>
      </c>
      <c r="P104" s="519" t="s">
        <v>2365</v>
      </c>
      <c r="Q104" s="105" t="s">
        <v>35</v>
      </c>
      <c r="R104" s="607" t="s">
        <v>2289</v>
      </c>
      <c r="S104" s="1"/>
      <c r="T104" s="1"/>
      <c r="U104" s="1"/>
      <c r="V104" s="1"/>
      <c r="W104" s="1"/>
      <c r="X104" s="1"/>
      <c r="Y104" s="108"/>
      <c r="Z104" s="108"/>
      <c r="AA104" s="108"/>
      <c r="AB104" s="108"/>
      <c r="AC104" s="108"/>
      <c r="AD104" s="108"/>
      <c r="AE104" s="108"/>
      <c r="AF104" s="108"/>
    </row>
    <row r="105" spans="1:32" ht="133.5" customHeight="1" x14ac:dyDescent="0.25">
      <c r="A105" s="307" t="s">
        <v>604</v>
      </c>
      <c r="B105" s="92" t="s">
        <v>24</v>
      </c>
      <c r="C105" s="102" t="s">
        <v>550</v>
      </c>
      <c r="D105" s="95" t="s">
        <v>551</v>
      </c>
      <c r="E105" s="95" t="s">
        <v>552</v>
      </c>
      <c r="F105" s="95" t="s">
        <v>441</v>
      </c>
      <c r="G105" s="95" t="s">
        <v>471</v>
      </c>
      <c r="H105" s="95" t="s">
        <v>553</v>
      </c>
      <c r="I105" s="95" t="s">
        <v>473</v>
      </c>
      <c r="J105" s="95" t="s">
        <v>554</v>
      </c>
      <c r="K105" s="95" t="s">
        <v>555</v>
      </c>
      <c r="L105" s="95">
        <v>1</v>
      </c>
      <c r="M105" s="104">
        <v>44593</v>
      </c>
      <c r="N105" s="112">
        <v>44772</v>
      </c>
      <c r="O105" s="520">
        <v>0.7</v>
      </c>
      <c r="P105" s="519" t="s">
        <v>2366</v>
      </c>
      <c r="Q105" s="105" t="s">
        <v>57</v>
      </c>
      <c r="R105" s="550" t="s">
        <v>2358</v>
      </c>
      <c r="S105" s="1"/>
      <c r="T105" s="1"/>
      <c r="V105" s="1"/>
      <c r="W105" s="1"/>
      <c r="X105" s="1"/>
      <c r="Y105" s="108"/>
      <c r="Z105" s="108"/>
      <c r="AA105" s="108"/>
      <c r="AB105" s="108"/>
      <c r="AC105" s="108"/>
      <c r="AD105" s="108"/>
      <c r="AE105" s="108"/>
      <c r="AF105" s="108"/>
    </row>
    <row r="106" spans="1:32" ht="133.5" customHeight="1" x14ac:dyDescent="0.25">
      <c r="A106" s="307" t="s">
        <v>610</v>
      </c>
      <c r="B106" s="92" t="s">
        <v>24</v>
      </c>
      <c r="C106" s="102" t="s">
        <v>550</v>
      </c>
      <c r="D106" s="95" t="s">
        <v>551</v>
      </c>
      <c r="E106" s="95" t="s">
        <v>552</v>
      </c>
      <c r="F106" s="95" t="s">
        <v>441</v>
      </c>
      <c r="G106" s="95" t="s">
        <v>471</v>
      </c>
      <c r="H106" s="95" t="s">
        <v>557</v>
      </c>
      <c r="I106" s="95" t="s">
        <v>473</v>
      </c>
      <c r="J106" s="95" t="s">
        <v>557</v>
      </c>
      <c r="K106" s="95" t="s">
        <v>558</v>
      </c>
      <c r="L106" s="95">
        <v>1</v>
      </c>
      <c r="M106" s="104">
        <v>44593</v>
      </c>
      <c r="N106" s="112">
        <v>44803</v>
      </c>
      <c r="O106" s="98">
        <v>0.2</v>
      </c>
      <c r="P106" s="106" t="s">
        <v>2380</v>
      </c>
      <c r="Q106" s="105" t="s">
        <v>57</v>
      </c>
      <c r="R106" s="106" t="s">
        <v>2306</v>
      </c>
      <c r="S106" s="1"/>
      <c r="T106" s="1"/>
      <c r="U106" s="1"/>
      <c r="V106" s="1"/>
      <c r="W106" s="1"/>
      <c r="X106" s="1"/>
      <c r="Y106" s="108"/>
      <c r="Z106" s="108"/>
      <c r="AA106" s="108"/>
      <c r="AB106" s="108"/>
      <c r="AC106" s="108"/>
      <c r="AD106" s="108"/>
      <c r="AE106" s="108"/>
      <c r="AF106" s="108"/>
    </row>
    <row r="107" spans="1:32" ht="133.5" hidden="1" customHeight="1" x14ac:dyDescent="0.25">
      <c r="A107" s="307" t="s">
        <v>616</v>
      </c>
      <c r="B107" s="92" t="s">
        <v>24</v>
      </c>
      <c r="C107" s="104" t="s">
        <v>560</v>
      </c>
      <c r="D107" s="95" t="s">
        <v>561</v>
      </c>
      <c r="E107" s="95" t="s">
        <v>562</v>
      </c>
      <c r="F107" s="95" t="s">
        <v>441</v>
      </c>
      <c r="G107" s="95" t="s">
        <v>471</v>
      </c>
      <c r="H107" s="95" t="s">
        <v>563</v>
      </c>
      <c r="I107" s="95" t="s">
        <v>564</v>
      </c>
      <c r="J107" s="95" t="s">
        <v>563</v>
      </c>
      <c r="K107" s="95" t="s">
        <v>565</v>
      </c>
      <c r="L107" s="95">
        <v>1</v>
      </c>
      <c r="M107" s="104">
        <v>44593</v>
      </c>
      <c r="N107" s="112">
        <v>44711</v>
      </c>
      <c r="O107" s="98">
        <v>0.98</v>
      </c>
      <c r="P107" s="106" t="s">
        <v>566</v>
      </c>
      <c r="Q107" s="106" t="s">
        <v>35</v>
      </c>
      <c r="R107" s="106" t="s">
        <v>476</v>
      </c>
      <c r="S107" s="1"/>
      <c r="T107" s="108"/>
      <c r="U107" s="108"/>
      <c r="V107" s="108"/>
      <c r="W107" s="108"/>
      <c r="X107" s="108"/>
      <c r="Y107" s="108"/>
      <c r="Z107" s="108"/>
      <c r="AA107" s="108"/>
      <c r="AB107" s="108"/>
      <c r="AC107" s="108"/>
      <c r="AD107" s="108"/>
      <c r="AE107" s="108"/>
      <c r="AF107" s="108"/>
    </row>
    <row r="108" spans="1:32" ht="133.5" customHeight="1" x14ac:dyDescent="0.25">
      <c r="A108" s="307" t="s">
        <v>623</v>
      </c>
      <c r="B108" s="92" t="s">
        <v>24</v>
      </c>
      <c r="C108" s="104" t="s">
        <v>568</v>
      </c>
      <c r="D108" s="95" t="s">
        <v>569</v>
      </c>
      <c r="E108" s="95" t="s">
        <v>570</v>
      </c>
      <c r="F108" s="95" t="s">
        <v>441</v>
      </c>
      <c r="G108" s="95" t="s">
        <v>471</v>
      </c>
      <c r="H108" s="95" t="s">
        <v>571</v>
      </c>
      <c r="I108" s="95" t="s">
        <v>564</v>
      </c>
      <c r="J108" s="95" t="s">
        <v>571</v>
      </c>
      <c r="K108" s="95" t="s">
        <v>572</v>
      </c>
      <c r="L108" s="95">
        <v>1</v>
      </c>
      <c r="M108" s="104">
        <v>44593</v>
      </c>
      <c r="N108" s="112">
        <v>44772</v>
      </c>
      <c r="O108" s="520">
        <v>1</v>
      </c>
      <c r="P108" s="519" t="s">
        <v>2370</v>
      </c>
      <c r="Q108" s="105" t="s">
        <v>35</v>
      </c>
      <c r="R108" s="550" t="s">
        <v>2367</v>
      </c>
      <c r="S108" s="1"/>
      <c r="T108" s="1"/>
      <c r="U108" s="1"/>
      <c r="V108" s="1"/>
      <c r="W108" s="1"/>
      <c r="X108" s="1"/>
      <c r="Y108" s="108"/>
      <c r="Z108" s="108"/>
      <c r="AA108" s="108"/>
      <c r="AB108" s="108"/>
      <c r="AC108" s="108"/>
      <c r="AD108" s="108"/>
      <c r="AE108" s="108"/>
      <c r="AF108" s="108"/>
    </row>
    <row r="109" spans="1:32" ht="133.5" customHeight="1" x14ac:dyDescent="0.25">
      <c r="A109" s="307" t="s">
        <v>628</v>
      </c>
      <c r="B109" s="92" t="s">
        <v>24</v>
      </c>
      <c r="C109" s="104" t="s">
        <v>574</v>
      </c>
      <c r="D109" s="95" t="s">
        <v>575</v>
      </c>
      <c r="E109" s="95" t="s">
        <v>576</v>
      </c>
      <c r="F109" s="95" t="s">
        <v>441</v>
      </c>
      <c r="G109" s="95" t="s">
        <v>471</v>
      </c>
      <c r="H109" s="95" t="s">
        <v>577</v>
      </c>
      <c r="I109" s="95" t="s">
        <v>564</v>
      </c>
      <c r="J109" s="95" t="s">
        <v>577</v>
      </c>
      <c r="K109" s="95" t="s">
        <v>578</v>
      </c>
      <c r="L109" s="95">
        <v>1</v>
      </c>
      <c r="M109" s="104">
        <v>44593</v>
      </c>
      <c r="N109" s="112">
        <v>44772</v>
      </c>
      <c r="O109" s="520">
        <v>0.4</v>
      </c>
      <c r="P109" s="519" t="s">
        <v>2286</v>
      </c>
      <c r="Q109" s="105" t="s">
        <v>57</v>
      </c>
      <c r="R109" s="106" t="s">
        <v>104</v>
      </c>
      <c r="S109" s="1"/>
      <c r="T109" s="1"/>
      <c r="U109" s="1"/>
      <c r="V109" s="1"/>
      <c r="W109" s="1"/>
      <c r="X109" s="1"/>
      <c r="Y109" s="108"/>
      <c r="Z109" s="108"/>
      <c r="AA109" s="108"/>
      <c r="AB109" s="108"/>
      <c r="AC109" s="108"/>
      <c r="AD109" s="108"/>
      <c r="AE109" s="108"/>
      <c r="AF109" s="108"/>
    </row>
    <row r="110" spans="1:32" ht="133.5" customHeight="1" x14ac:dyDescent="0.25">
      <c r="A110" s="307" t="s">
        <v>635</v>
      </c>
      <c r="B110" s="92" t="s">
        <v>24</v>
      </c>
      <c r="C110" s="104" t="s">
        <v>574</v>
      </c>
      <c r="D110" s="95" t="s">
        <v>575</v>
      </c>
      <c r="E110" s="95" t="s">
        <v>576</v>
      </c>
      <c r="F110" s="95" t="s">
        <v>441</v>
      </c>
      <c r="G110" s="95" t="s">
        <v>471</v>
      </c>
      <c r="H110" s="95" t="s">
        <v>580</v>
      </c>
      <c r="I110" s="95" t="s">
        <v>564</v>
      </c>
      <c r="J110" s="95" t="s">
        <v>580</v>
      </c>
      <c r="K110" s="95" t="s">
        <v>581</v>
      </c>
      <c r="L110" s="95">
        <v>1</v>
      </c>
      <c r="M110" s="104">
        <v>44593</v>
      </c>
      <c r="N110" s="112">
        <v>44772</v>
      </c>
      <c r="O110" s="520">
        <v>0.2</v>
      </c>
      <c r="P110" s="106" t="s">
        <v>2381</v>
      </c>
      <c r="Q110" s="105" t="s">
        <v>57</v>
      </c>
      <c r="R110" s="106" t="s">
        <v>2306</v>
      </c>
      <c r="S110" s="1"/>
      <c r="T110" s="1"/>
      <c r="U110" s="1"/>
      <c r="V110" s="1"/>
      <c r="W110" s="1"/>
      <c r="X110" s="1"/>
      <c r="Y110" s="108"/>
      <c r="Z110" s="108"/>
      <c r="AA110" s="108"/>
      <c r="AB110" s="108"/>
      <c r="AC110" s="108"/>
      <c r="AD110" s="108"/>
      <c r="AE110" s="108"/>
      <c r="AF110" s="108"/>
    </row>
    <row r="111" spans="1:32" ht="133.5" customHeight="1" x14ac:dyDescent="0.25">
      <c r="A111" s="307" t="s">
        <v>638</v>
      </c>
      <c r="B111" s="92" t="s">
        <v>24</v>
      </c>
      <c r="C111" s="104" t="s">
        <v>583</v>
      </c>
      <c r="D111" s="95" t="s">
        <v>584</v>
      </c>
      <c r="E111" s="95" t="s">
        <v>585</v>
      </c>
      <c r="F111" s="95" t="s">
        <v>441</v>
      </c>
      <c r="G111" s="95" t="s">
        <v>471</v>
      </c>
      <c r="H111" s="95" t="s">
        <v>586</v>
      </c>
      <c r="I111" s="95" t="s">
        <v>564</v>
      </c>
      <c r="J111" s="95" t="s">
        <v>586</v>
      </c>
      <c r="K111" s="95" t="s">
        <v>587</v>
      </c>
      <c r="L111" s="95">
        <v>1</v>
      </c>
      <c r="M111" s="104">
        <v>44593</v>
      </c>
      <c r="N111" s="112">
        <v>44834</v>
      </c>
      <c r="O111" s="520">
        <v>0.2</v>
      </c>
      <c r="P111" s="519" t="s">
        <v>2368</v>
      </c>
      <c r="Q111" s="105" t="s">
        <v>57</v>
      </c>
      <c r="R111" s="106" t="s">
        <v>2306</v>
      </c>
      <c r="S111" s="1"/>
      <c r="T111" s="1"/>
      <c r="U111" s="1"/>
      <c r="V111" s="1"/>
      <c r="W111" s="1"/>
      <c r="X111" s="1"/>
      <c r="Y111" s="108"/>
      <c r="Z111" s="108"/>
      <c r="AA111" s="108"/>
      <c r="AB111" s="108"/>
      <c r="AC111" s="108"/>
      <c r="AD111" s="108"/>
      <c r="AE111" s="108"/>
      <c r="AF111" s="108"/>
    </row>
    <row r="112" spans="1:32" ht="133.5" customHeight="1" x14ac:dyDescent="0.25">
      <c r="A112" s="307" t="s">
        <v>641</v>
      </c>
      <c r="B112" s="92" t="s">
        <v>24</v>
      </c>
      <c r="C112" s="104" t="s">
        <v>583</v>
      </c>
      <c r="D112" s="95" t="s">
        <v>584</v>
      </c>
      <c r="E112" s="95" t="s">
        <v>585</v>
      </c>
      <c r="F112" s="95" t="s">
        <v>441</v>
      </c>
      <c r="G112" s="95" t="s">
        <v>471</v>
      </c>
      <c r="H112" s="95" t="s">
        <v>589</v>
      </c>
      <c r="I112" s="95" t="s">
        <v>564</v>
      </c>
      <c r="J112" s="95" t="s">
        <v>589</v>
      </c>
      <c r="K112" s="95" t="s">
        <v>587</v>
      </c>
      <c r="L112" s="95">
        <v>1</v>
      </c>
      <c r="M112" s="104">
        <v>44593</v>
      </c>
      <c r="N112" s="112">
        <v>44834</v>
      </c>
      <c r="O112" s="520">
        <v>0.2</v>
      </c>
      <c r="P112" s="519" t="s">
        <v>2368</v>
      </c>
      <c r="Q112" s="105" t="s">
        <v>57</v>
      </c>
      <c r="R112" s="106" t="s">
        <v>2306</v>
      </c>
      <c r="S112" s="1"/>
      <c r="T112" s="1"/>
      <c r="U112" s="1"/>
      <c r="V112" s="1"/>
      <c r="W112" s="1"/>
      <c r="X112" s="1"/>
      <c r="Y112" s="108"/>
      <c r="Z112" s="108"/>
      <c r="AA112" s="108"/>
      <c r="AB112" s="108"/>
      <c r="AC112" s="108"/>
      <c r="AD112" s="108"/>
      <c r="AE112" s="108"/>
      <c r="AF112" s="108"/>
    </row>
    <row r="113" spans="1:35" ht="133.5" customHeight="1" x14ac:dyDescent="0.25">
      <c r="A113" s="307" t="s">
        <v>643</v>
      </c>
      <c r="B113" s="92" t="s">
        <v>24</v>
      </c>
      <c r="C113" s="104" t="s">
        <v>591</v>
      </c>
      <c r="D113" s="95" t="s">
        <v>592</v>
      </c>
      <c r="E113" s="95" t="s">
        <v>593</v>
      </c>
      <c r="F113" s="95" t="s">
        <v>441</v>
      </c>
      <c r="G113" s="95" t="s">
        <v>471</v>
      </c>
      <c r="H113" s="95" t="s">
        <v>586</v>
      </c>
      <c r="I113" s="95" t="s">
        <v>564</v>
      </c>
      <c r="J113" s="95" t="s">
        <v>586</v>
      </c>
      <c r="K113" s="95" t="s">
        <v>587</v>
      </c>
      <c r="L113" s="95">
        <v>1</v>
      </c>
      <c r="M113" s="104">
        <v>44593</v>
      </c>
      <c r="N113" s="112">
        <v>44834</v>
      </c>
      <c r="O113" s="520">
        <v>0.2</v>
      </c>
      <c r="P113" s="519" t="s">
        <v>2368</v>
      </c>
      <c r="Q113" s="105" t="s">
        <v>57</v>
      </c>
      <c r="R113" s="106" t="s">
        <v>2306</v>
      </c>
      <c r="S113" s="1"/>
      <c r="T113" s="1"/>
      <c r="U113" s="1"/>
      <c r="V113" s="1"/>
      <c r="W113" s="1"/>
      <c r="X113" s="1"/>
      <c r="Y113" s="108"/>
      <c r="Z113" s="108"/>
      <c r="AA113" s="108"/>
      <c r="AB113" s="108"/>
      <c r="AC113" s="108"/>
      <c r="AD113" s="108"/>
      <c r="AE113" s="108"/>
      <c r="AF113" s="108"/>
    </row>
    <row r="114" spans="1:35" ht="133.5" customHeight="1" x14ac:dyDescent="0.25">
      <c r="A114" s="307" t="s">
        <v>644</v>
      </c>
      <c r="B114" s="92" t="s">
        <v>24</v>
      </c>
      <c r="C114" s="104" t="s">
        <v>591</v>
      </c>
      <c r="D114" s="95" t="s">
        <v>592</v>
      </c>
      <c r="E114" s="95" t="s">
        <v>593</v>
      </c>
      <c r="F114" s="95" t="s">
        <v>441</v>
      </c>
      <c r="G114" s="95" t="s">
        <v>471</v>
      </c>
      <c r="H114" s="95" t="s">
        <v>589</v>
      </c>
      <c r="I114" s="95" t="s">
        <v>564</v>
      </c>
      <c r="J114" s="95" t="s">
        <v>589</v>
      </c>
      <c r="K114" s="95" t="s">
        <v>587</v>
      </c>
      <c r="L114" s="95">
        <v>1</v>
      </c>
      <c r="M114" s="104">
        <v>44593</v>
      </c>
      <c r="N114" s="112">
        <v>44834</v>
      </c>
      <c r="O114" s="520">
        <v>0.2</v>
      </c>
      <c r="P114" s="519" t="s">
        <v>2368</v>
      </c>
      <c r="Q114" s="105" t="s">
        <v>57</v>
      </c>
      <c r="R114" s="106" t="s">
        <v>2306</v>
      </c>
      <c r="S114" s="1"/>
      <c r="T114" s="1"/>
      <c r="U114" s="1"/>
      <c r="V114" s="1"/>
      <c r="W114" s="1"/>
      <c r="X114" s="1"/>
      <c r="Y114" s="108"/>
      <c r="Z114" s="108"/>
      <c r="AA114" s="108"/>
      <c r="AB114" s="108"/>
      <c r="AC114" s="108"/>
      <c r="AD114" s="108"/>
      <c r="AE114" s="108"/>
      <c r="AF114" s="108"/>
    </row>
    <row r="115" spans="1:35" ht="133.5" customHeight="1" x14ac:dyDescent="0.25">
      <c r="A115" s="307" t="s">
        <v>645</v>
      </c>
      <c r="B115" s="92" t="s">
        <v>24</v>
      </c>
      <c r="C115" s="104" t="s">
        <v>596</v>
      </c>
      <c r="D115" s="95" t="s">
        <v>597</v>
      </c>
      <c r="E115" s="95" t="s">
        <v>598</v>
      </c>
      <c r="F115" s="95" t="s">
        <v>441</v>
      </c>
      <c r="G115" s="95" t="s">
        <v>471</v>
      </c>
      <c r="H115" s="95" t="s">
        <v>599</v>
      </c>
      <c r="I115" s="95" t="s">
        <v>564</v>
      </c>
      <c r="J115" s="95" t="s">
        <v>599</v>
      </c>
      <c r="K115" s="95" t="s">
        <v>600</v>
      </c>
      <c r="L115" s="95">
        <v>1</v>
      </c>
      <c r="M115" s="104">
        <v>44593</v>
      </c>
      <c r="N115" s="112">
        <v>44742</v>
      </c>
      <c r="O115" s="520">
        <v>0</v>
      </c>
      <c r="P115" s="519" t="s">
        <v>2287</v>
      </c>
      <c r="Q115" s="105" t="s">
        <v>2275</v>
      </c>
      <c r="R115" s="106" t="s">
        <v>2306</v>
      </c>
      <c r="S115" s="1"/>
      <c r="T115" s="1"/>
      <c r="U115" s="1"/>
      <c r="V115" s="1"/>
      <c r="W115" s="1"/>
      <c r="X115" s="1"/>
      <c r="Y115" s="108"/>
      <c r="Z115" s="108"/>
      <c r="AA115" s="108"/>
      <c r="AB115" s="108"/>
      <c r="AC115" s="108"/>
      <c r="AD115" s="108"/>
      <c r="AE115" s="108"/>
      <c r="AF115" s="108"/>
    </row>
    <row r="116" spans="1:35" ht="133.5" customHeight="1" x14ac:dyDescent="0.25">
      <c r="A116" s="307" t="s">
        <v>656</v>
      </c>
      <c r="B116" s="92" t="s">
        <v>24</v>
      </c>
      <c r="C116" s="104" t="s">
        <v>596</v>
      </c>
      <c r="D116" s="95" t="s">
        <v>597</v>
      </c>
      <c r="E116" s="95" t="s">
        <v>598</v>
      </c>
      <c r="F116" s="95" t="s">
        <v>441</v>
      </c>
      <c r="G116" s="95" t="s">
        <v>471</v>
      </c>
      <c r="H116" s="95" t="s">
        <v>602</v>
      </c>
      <c r="I116" s="95" t="s">
        <v>564</v>
      </c>
      <c r="J116" s="95" t="s">
        <v>602</v>
      </c>
      <c r="K116" s="95" t="s">
        <v>603</v>
      </c>
      <c r="L116" s="95">
        <v>1</v>
      </c>
      <c r="M116" s="104">
        <v>44593</v>
      </c>
      <c r="N116" s="112">
        <v>44742</v>
      </c>
      <c r="O116" s="520">
        <v>0</v>
      </c>
      <c r="P116" s="519" t="s">
        <v>2287</v>
      </c>
      <c r="Q116" s="105" t="s">
        <v>2275</v>
      </c>
      <c r="R116" s="106" t="s">
        <v>2306</v>
      </c>
      <c r="S116" s="1"/>
      <c r="T116" s="1"/>
      <c r="U116" s="1"/>
      <c r="V116" s="1"/>
      <c r="W116" s="1"/>
      <c r="X116" s="1"/>
      <c r="Y116" s="108"/>
      <c r="Z116" s="108"/>
      <c r="AA116" s="108"/>
      <c r="AB116" s="108"/>
      <c r="AC116" s="108"/>
      <c r="AD116" s="108"/>
      <c r="AE116" s="108"/>
      <c r="AF116" s="108"/>
    </row>
    <row r="117" spans="1:35" ht="133.5" customHeight="1" x14ac:dyDescent="0.25">
      <c r="A117" s="307" t="s">
        <v>664</v>
      </c>
      <c r="B117" s="92" t="s">
        <v>24</v>
      </c>
      <c r="C117" s="104" t="s">
        <v>605</v>
      </c>
      <c r="D117" s="95" t="s">
        <v>606</v>
      </c>
      <c r="E117" s="95" t="s">
        <v>607</v>
      </c>
      <c r="F117" s="95" t="s">
        <v>441</v>
      </c>
      <c r="G117" s="95" t="s">
        <v>471</v>
      </c>
      <c r="H117" s="95" t="s">
        <v>608</v>
      </c>
      <c r="I117" s="95" t="s">
        <v>564</v>
      </c>
      <c r="J117" s="95" t="s">
        <v>608</v>
      </c>
      <c r="K117" s="95" t="s">
        <v>609</v>
      </c>
      <c r="L117" s="95">
        <v>1</v>
      </c>
      <c r="M117" s="104">
        <v>44593</v>
      </c>
      <c r="N117" s="112">
        <v>44772</v>
      </c>
      <c r="O117" s="520">
        <v>0.3</v>
      </c>
      <c r="P117" s="519" t="s">
        <v>2369</v>
      </c>
      <c r="Q117" s="105" t="s">
        <v>57</v>
      </c>
      <c r="R117" s="106" t="s">
        <v>2306</v>
      </c>
      <c r="S117" s="1"/>
      <c r="T117" s="1"/>
      <c r="U117" s="1"/>
      <c r="V117" s="1"/>
      <c r="W117" s="1"/>
      <c r="X117" s="1"/>
      <c r="Y117" s="108"/>
      <c r="Z117" s="108"/>
      <c r="AA117" s="108"/>
      <c r="AB117" s="108"/>
      <c r="AC117" s="108"/>
      <c r="AD117" s="108"/>
      <c r="AE117" s="108"/>
      <c r="AF117" s="108"/>
    </row>
    <row r="118" spans="1:35" ht="133.5" customHeight="1" x14ac:dyDescent="0.25">
      <c r="A118" s="307" t="s">
        <v>666</v>
      </c>
      <c r="B118" s="92" t="s">
        <v>24</v>
      </c>
      <c r="C118" s="104" t="s">
        <v>611</v>
      </c>
      <c r="D118" s="95" t="s">
        <v>612</v>
      </c>
      <c r="E118" s="95" t="s">
        <v>613</v>
      </c>
      <c r="F118" s="95" t="s">
        <v>441</v>
      </c>
      <c r="G118" s="546" t="s">
        <v>471</v>
      </c>
      <c r="H118" s="95" t="s">
        <v>614</v>
      </c>
      <c r="I118" s="95" t="s">
        <v>564</v>
      </c>
      <c r="J118" s="95" t="s">
        <v>614</v>
      </c>
      <c r="K118" s="95" t="s">
        <v>615</v>
      </c>
      <c r="L118" s="95">
        <v>1</v>
      </c>
      <c r="M118" s="104">
        <v>44593</v>
      </c>
      <c r="N118" s="112">
        <v>44772</v>
      </c>
      <c r="O118" s="520">
        <v>0.2</v>
      </c>
      <c r="P118" s="519" t="s">
        <v>2382</v>
      </c>
      <c r="Q118" s="105" t="s">
        <v>57</v>
      </c>
      <c r="R118" s="106" t="s">
        <v>2306</v>
      </c>
      <c r="S118" s="1"/>
      <c r="T118" s="1"/>
      <c r="U118" s="1"/>
      <c r="V118" s="1"/>
      <c r="W118" s="1"/>
      <c r="X118" s="1"/>
      <c r="Y118" s="108"/>
      <c r="Z118" s="108"/>
      <c r="AA118" s="108"/>
      <c r="AB118" s="108"/>
      <c r="AC118" s="108"/>
      <c r="AD118" s="108"/>
      <c r="AE118" s="108"/>
      <c r="AF118" s="108"/>
    </row>
    <row r="119" spans="1:35" ht="133.5" hidden="1" customHeight="1" x14ac:dyDescent="0.25">
      <c r="A119" s="307" t="s">
        <v>668</v>
      </c>
      <c r="B119" s="92" t="s">
        <v>24</v>
      </c>
      <c r="C119" s="104" t="s">
        <v>617</v>
      </c>
      <c r="D119" s="95" t="s">
        <v>618</v>
      </c>
      <c r="E119" s="95" t="s">
        <v>619</v>
      </c>
      <c r="F119" s="95" t="s">
        <v>441</v>
      </c>
      <c r="G119" s="95" t="s">
        <v>471</v>
      </c>
      <c r="H119" s="95" t="s">
        <v>620</v>
      </c>
      <c r="I119" s="95" t="s">
        <v>564</v>
      </c>
      <c r="J119" s="95" t="s">
        <v>620</v>
      </c>
      <c r="K119" s="95" t="s">
        <v>621</v>
      </c>
      <c r="L119" s="95">
        <v>1</v>
      </c>
      <c r="M119" s="104">
        <v>44593</v>
      </c>
      <c r="N119" s="112">
        <v>44681</v>
      </c>
      <c r="O119" s="98">
        <v>0.98</v>
      </c>
      <c r="P119" s="106" t="s">
        <v>622</v>
      </c>
      <c r="Q119" s="106" t="s">
        <v>35</v>
      </c>
      <c r="R119" s="106" t="s">
        <v>476</v>
      </c>
      <c r="S119" s="1"/>
      <c r="T119" s="108"/>
      <c r="U119" s="108"/>
      <c r="V119" s="108"/>
      <c r="W119" s="108"/>
      <c r="X119" s="108"/>
      <c r="Y119" s="108"/>
      <c r="Z119" s="108"/>
      <c r="AA119" s="108"/>
      <c r="AB119" s="108"/>
      <c r="AC119" s="108"/>
      <c r="AD119" s="108"/>
      <c r="AE119" s="108"/>
      <c r="AF119" s="108"/>
    </row>
    <row r="120" spans="1:35" ht="133.5" hidden="1" customHeight="1" x14ac:dyDescent="0.25">
      <c r="A120" s="307" t="s">
        <v>670</v>
      </c>
      <c r="B120" s="92" t="s">
        <v>24</v>
      </c>
      <c r="C120" s="104" t="s">
        <v>624</v>
      </c>
      <c r="D120" s="95" t="s">
        <v>625</v>
      </c>
      <c r="E120" s="95" t="s">
        <v>625</v>
      </c>
      <c r="F120" s="95" t="s">
        <v>441</v>
      </c>
      <c r="G120" s="95" t="s">
        <v>471</v>
      </c>
      <c r="H120" s="95"/>
      <c r="I120" s="95" t="s">
        <v>564</v>
      </c>
      <c r="J120" s="95"/>
      <c r="K120" s="95" t="s">
        <v>626</v>
      </c>
      <c r="L120" s="95">
        <v>1</v>
      </c>
      <c r="M120" s="104">
        <v>44593</v>
      </c>
      <c r="N120" s="112">
        <v>44681</v>
      </c>
      <c r="O120" s="98">
        <v>0.98</v>
      </c>
      <c r="P120" s="106" t="s">
        <v>627</v>
      </c>
      <c r="Q120" s="106" t="s">
        <v>35</v>
      </c>
      <c r="R120" s="106" t="s">
        <v>476</v>
      </c>
      <c r="S120" s="1"/>
      <c r="T120" s="108"/>
      <c r="U120" s="108"/>
      <c r="V120" s="108"/>
      <c r="W120" s="108"/>
      <c r="X120" s="108"/>
      <c r="Y120" s="108"/>
      <c r="Z120" s="108"/>
      <c r="AA120" s="108"/>
      <c r="AB120" s="108"/>
      <c r="AC120" s="108"/>
      <c r="AD120" s="108"/>
      <c r="AE120" s="108"/>
      <c r="AF120" s="108"/>
    </row>
    <row r="121" spans="1:35" ht="133.5" hidden="1" customHeight="1" x14ac:dyDescent="0.25">
      <c r="A121" s="307" t="s">
        <v>673</v>
      </c>
      <c r="B121" s="92" t="s">
        <v>24</v>
      </c>
      <c r="C121" s="104" t="s">
        <v>629</v>
      </c>
      <c r="D121" s="95" t="s">
        <v>630</v>
      </c>
      <c r="E121" s="95" t="s">
        <v>631</v>
      </c>
      <c r="F121" s="95" t="s">
        <v>441</v>
      </c>
      <c r="G121" s="95" t="s">
        <v>471</v>
      </c>
      <c r="H121" s="95" t="s">
        <v>632</v>
      </c>
      <c r="I121" s="95" t="s">
        <v>564</v>
      </c>
      <c r="J121" s="95" t="s">
        <v>632</v>
      </c>
      <c r="K121" s="95" t="s">
        <v>633</v>
      </c>
      <c r="L121" s="95">
        <v>1</v>
      </c>
      <c r="M121" s="104">
        <v>44593</v>
      </c>
      <c r="N121" s="112">
        <v>44681</v>
      </c>
      <c r="O121" s="98">
        <v>0.98</v>
      </c>
      <c r="P121" s="106" t="s">
        <v>634</v>
      </c>
      <c r="Q121" s="106" t="s">
        <v>35</v>
      </c>
      <c r="R121" s="106" t="s">
        <v>476</v>
      </c>
      <c r="S121" s="1"/>
      <c r="T121" s="108"/>
      <c r="U121" s="108"/>
      <c r="V121" s="108"/>
      <c r="W121" s="108"/>
      <c r="X121" s="108"/>
      <c r="Y121" s="108"/>
      <c r="Z121" s="108"/>
      <c r="AA121" s="108"/>
      <c r="AB121" s="108"/>
      <c r="AC121" s="108"/>
      <c r="AD121" s="108"/>
      <c r="AE121" s="108"/>
      <c r="AF121" s="108"/>
    </row>
    <row r="122" spans="1:35" ht="133.5" hidden="1" customHeight="1" x14ac:dyDescent="0.25">
      <c r="A122" s="307" t="s">
        <v>682</v>
      </c>
      <c r="B122" s="92" t="s">
        <v>24</v>
      </c>
      <c r="C122" s="104" t="s">
        <v>629</v>
      </c>
      <c r="D122" s="95" t="s">
        <v>630</v>
      </c>
      <c r="E122" s="95" t="s">
        <v>631</v>
      </c>
      <c r="F122" s="95" t="s">
        <v>441</v>
      </c>
      <c r="G122" s="95" t="s">
        <v>471</v>
      </c>
      <c r="H122" s="95" t="s">
        <v>544</v>
      </c>
      <c r="I122" s="95" t="s">
        <v>564</v>
      </c>
      <c r="J122" s="95" t="s">
        <v>544</v>
      </c>
      <c r="K122" s="95" t="s">
        <v>636</v>
      </c>
      <c r="L122" s="95">
        <v>1</v>
      </c>
      <c r="M122" s="104">
        <v>44593</v>
      </c>
      <c r="N122" s="112">
        <v>44742</v>
      </c>
      <c r="O122" s="98">
        <v>0.98</v>
      </c>
      <c r="P122" s="106" t="s">
        <v>637</v>
      </c>
      <c r="Q122" s="106" t="s">
        <v>35</v>
      </c>
      <c r="R122" s="106" t="s">
        <v>476</v>
      </c>
      <c r="S122" s="1"/>
      <c r="T122" s="108"/>
      <c r="U122" s="108"/>
      <c r="V122" s="108"/>
      <c r="W122" s="108"/>
      <c r="X122" s="108"/>
      <c r="Y122" s="108"/>
      <c r="Z122" s="108"/>
      <c r="AA122" s="108"/>
      <c r="AB122" s="108"/>
      <c r="AC122" s="108"/>
      <c r="AD122" s="108"/>
      <c r="AE122" s="108"/>
      <c r="AF122" s="108"/>
    </row>
    <row r="123" spans="1:35" ht="133.5" hidden="1" customHeight="1" x14ac:dyDescent="0.25">
      <c r="A123" s="307" t="s">
        <v>692</v>
      </c>
      <c r="B123" s="92" t="s">
        <v>24</v>
      </c>
      <c r="C123" s="104" t="s">
        <v>629</v>
      </c>
      <c r="D123" s="95" t="s">
        <v>630</v>
      </c>
      <c r="E123" s="95" t="s">
        <v>631</v>
      </c>
      <c r="F123" s="95" t="s">
        <v>441</v>
      </c>
      <c r="G123" s="95" t="s">
        <v>471</v>
      </c>
      <c r="H123" s="95" t="s">
        <v>639</v>
      </c>
      <c r="I123" s="95" t="s">
        <v>564</v>
      </c>
      <c r="J123" s="95" t="s">
        <v>639</v>
      </c>
      <c r="K123" s="95" t="s">
        <v>548</v>
      </c>
      <c r="L123" s="95">
        <v>1</v>
      </c>
      <c r="M123" s="104">
        <v>44593</v>
      </c>
      <c r="N123" s="112">
        <v>44742</v>
      </c>
      <c r="O123" s="98">
        <v>0.98</v>
      </c>
      <c r="P123" s="106" t="s">
        <v>640</v>
      </c>
      <c r="Q123" s="106" t="s">
        <v>35</v>
      </c>
      <c r="R123" s="106" t="s">
        <v>476</v>
      </c>
      <c r="S123" s="1"/>
      <c r="T123" s="108"/>
      <c r="U123" s="108"/>
      <c r="V123" s="108"/>
      <c r="W123" s="108"/>
      <c r="X123" s="108"/>
      <c r="Y123" s="108"/>
      <c r="Z123" s="108"/>
      <c r="AA123" s="108"/>
      <c r="AB123" s="108"/>
      <c r="AC123" s="108"/>
      <c r="AD123" s="108"/>
      <c r="AE123" s="108"/>
      <c r="AF123" s="108"/>
    </row>
    <row r="124" spans="1:35" s="532" customFormat="1" ht="133.5" customHeight="1" x14ac:dyDescent="0.25">
      <c r="A124" s="543" t="s">
        <v>701</v>
      </c>
      <c r="B124" s="549" t="s">
        <v>884</v>
      </c>
      <c r="C124" s="547" t="s">
        <v>2032</v>
      </c>
      <c r="D124" s="546" t="s">
        <v>2033</v>
      </c>
      <c r="E124" s="546" t="s">
        <v>2034</v>
      </c>
      <c r="F124" s="546" t="s">
        <v>2035</v>
      </c>
      <c r="G124" s="546" t="s">
        <v>1913</v>
      </c>
      <c r="H124" s="546" t="s">
        <v>2036</v>
      </c>
      <c r="I124" s="546" t="s">
        <v>2037</v>
      </c>
      <c r="J124" s="546" t="s">
        <v>2038</v>
      </c>
      <c r="K124" s="546" t="s">
        <v>2039</v>
      </c>
      <c r="L124" s="546">
        <v>1</v>
      </c>
      <c r="M124" s="547">
        <v>44743</v>
      </c>
      <c r="N124" s="547">
        <v>44803</v>
      </c>
      <c r="O124" s="548">
        <v>1</v>
      </c>
      <c r="P124" s="610" t="s">
        <v>2371</v>
      </c>
      <c r="Q124" s="608" t="s">
        <v>35</v>
      </c>
      <c r="R124" s="607" t="s">
        <v>2289</v>
      </c>
      <c r="S124" s="1"/>
      <c r="T124" s="1"/>
      <c r="U124" s="1"/>
      <c r="V124" s="1"/>
      <c r="W124" s="1"/>
      <c r="X124" s="1"/>
      <c r="Y124" s="1"/>
      <c r="Z124" s="1"/>
      <c r="AA124" s="1"/>
      <c r="AB124" s="1"/>
      <c r="AC124" s="1"/>
      <c r="AD124" s="1"/>
      <c r="AE124" s="1"/>
      <c r="AF124" s="1"/>
      <c r="AG124"/>
      <c r="AH124"/>
      <c r="AI124"/>
    </row>
    <row r="125" spans="1:35" s="532" customFormat="1" ht="133.5" customHeight="1" x14ac:dyDescent="0.25">
      <c r="A125" s="543" t="s">
        <v>707</v>
      </c>
      <c r="B125" s="549" t="s">
        <v>891</v>
      </c>
      <c r="C125" s="547" t="s">
        <v>2032</v>
      </c>
      <c r="D125" s="546" t="s">
        <v>2033</v>
      </c>
      <c r="E125" s="546" t="s">
        <v>2034</v>
      </c>
      <c r="F125" s="546" t="s">
        <v>2035</v>
      </c>
      <c r="G125" s="546" t="s">
        <v>1913</v>
      </c>
      <c r="H125" s="546" t="s">
        <v>2040</v>
      </c>
      <c r="I125" s="546" t="s">
        <v>2037</v>
      </c>
      <c r="J125" s="546" t="s">
        <v>2041</v>
      </c>
      <c r="K125" s="546" t="s">
        <v>2042</v>
      </c>
      <c r="L125" s="546">
        <v>1</v>
      </c>
      <c r="M125" s="547">
        <v>44743</v>
      </c>
      <c r="N125" s="547">
        <v>44803</v>
      </c>
      <c r="O125" s="548">
        <v>1</v>
      </c>
      <c r="P125" s="610" t="s">
        <v>2372</v>
      </c>
      <c r="Q125" s="608" t="s">
        <v>35</v>
      </c>
      <c r="R125" s="607" t="s">
        <v>2289</v>
      </c>
      <c r="S125" s="1"/>
      <c r="T125" s="1"/>
      <c r="U125" s="1"/>
      <c r="V125" s="1"/>
      <c r="W125" s="1"/>
      <c r="X125" s="1"/>
      <c r="Y125" s="1"/>
      <c r="Z125" s="1"/>
      <c r="AA125" s="1"/>
      <c r="AB125" s="1"/>
      <c r="AC125" s="1"/>
      <c r="AD125" s="1"/>
      <c r="AE125" s="1"/>
      <c r="AF125" s="1"/>
      <c r="AG125"/>
      <c r="AH125"/>
      <c r="AI125"/>
    </row>
    <row r="126" spans="1:35" s="532" customFormat="1" ht="133.5" customHeight="1" x14ac:dyDescent="0.25">
      <c r="A126" s="543" t="s">
        <v>712</v>
      </c>
      <c r="B126" s="549" t="s">
        <v>895</v>
      </c>
      <c r="C126" s="547" t="s">
        <v>2032</v>
      </c>
      <c r="D126" s="546" t="s">
        <v>2033</v>
      </c>
      <c r="E126" s="546" t="s">
        <v>2034</v>
      </c>
      <c r="F126" s="546" t="s">
        <v>2035</v>
      </c>
      <c r="G126" s="546" t="s">
        <v>1913</v>
      </c>
      <c r="H126" s="546" t="s">
        <v>2043</v>
      </c>
      <c r="I126" s="546" t="s">
        <v>2037</v>
      </c>
      <c r="J126" s="546" t="s">
        <v>2044</v>
      </c>
      <c r="K126" s="546" t="s">
        <v>2045</v>
      </c>
      <c r="L126" s="546">
        <v>3</v>
      </c>
      <c r="M126" s="547">
        <v>44743</v>
      </c>
      <c r="N126" s="547">
        <v>44803</v>
      </c>
      <c r="O126" s="548">
        <v>0.4</v>
      </c>
      <c r="P126" s="610" t="s">
        <v>2373</v>
      </c>
      <c r="Q126" s="608" t="s">
        <v>57</v>
      </c>
      <c r="R126" s="106" t="s">
        <v>2306</v>
      </c>
      <c r="S126" s="1"/>
      <c r="T126" s="1"/>
      <c r="U126" s="1"/>
      <c r="V126" s="1"/>
      <c r="W126" s="1"/>
      <c r="X126" s="1"/>
      <c r="Y126" s="1"/>
      <c r="Z126" s="1"/>
      <c r="AA126" s="1"/>
      <c r="AB126" s="1"/>
      <c r="AC126" s="1"/>
      <c r="AD126" s="1"/>
      <c r="AE126" s="1"/>
      <c r="AF126" s="1"/>
      <c r="AG126"/>
      <c r="AH126"/>
      <c r="AI126"/>
    </row>
    <row r="127" spans="1:35" s="532" customFormat="1" ht="133.5" customHeight="1" x14ac:dyDescent="0.25">
      <c r="A127" s="543" t="s">
        <v>716</v>
      </c>
      <c r="B127" s="549" t="s">
        <v>898</v>
      </c>
      <c r="C127" s="547" t="s">
        <v>2032</v>
      </c>
      <c r="D127" s="546" t="s">
        <v>2033</v>
      </c>
      <c r="E127" s="546" t="s">
        <v>2034</v>
      </c>
      <c r="F127" s="546" t="s">
        <v>2035</v>
      </c>
      <c r="G127" s="546" t="s">
        <v>1913</v>
      </c>
      <c r="H127" s="546" t="s">
        <v>2046</v>
      </c>
      <c r="I127" s="546" t="s">
        <v>2037</v>
      </c>
      <c r="J127" s="546" t="s">
        <v>2047</v>
      </c>
      <c r="K127" s="546" t="s">
        <v>2048</v>
      </c>
      <c r="L127" s="546">
        <v>1</v>
      </c>
      <c r="M127" s="547">
        <v>44805</v>
      </c>
      <c r="N127" s="547">
        <v>45015</v>
      </c>
      <c r="O127" s="548">
        <v>0.3</v>
      </c>
      <c r="P127" s="610" t="s">
        <v>2374</v>
      </c>
      <c r="Q127" s="608" t="s">
        <v>57</v>
      </c>
      <c r="R127" s="550" t="s">
        <v>2375</v>
      </c>
      <c r="S127" s="1"/>
      <c r="T127" s="1"/>
      <c r="U127" s="1"/>
      <c r="V127" s="1"/>
      <c r="W127" s="1"/>
      <c r="X127" s="1"/>
      <c r="Y127" s="1"/>
      <c r="Z127" s="1"/>
      <c r="AA127" s="1"/>
      <c r="AB127" s="1"/>
      <c r="AC127" s="1"/>
      <c r="AD127" s="1"/>
      <c r="AE127" s="1"/>
      <c r="AF127" s="1"/>
      <c r="AG127"/>
      <c r="AH127"/>
      <c r="AI127"/>
    </row>
    <row r="128" spans="1:35" ht="197.25" hidden="1" customHeight="1" x14ac:dyDescent="0.25">
      <c r="A128" s="307" t="s">
        <v>723</v>
      </c>
      <c r="B128" s="115" t="s">
        <v>24</v>
      </c>
      <c r="C128" s="121" t="s">
        <v>646</v>
      </c>
      <c r="D128" s="116" t="s">
        <v>647</v>
      </c>
      <c r="E128" s="116" t="s">
        <v>648</v>
      </c>
      <c r="F128" s="116" t="s">
        <v>642</v>
      </c>
      <c r="G128" s="117" t="s">
        <v>649</v>
      </c>
      <c r="H128" s="116" t="s">
        <v>650</v>
      </c>
      <c r="I128" s="116" t="s">
        <v>651</v>
      </c>
      <c r="J128" s="116" t="s">
        <v>652</v>
      </c>
      <c r="K128" s="116" t="s">
        <v>653</v>
      </c>
      <c r="L128" s="116">
        <v>1</v>
      </c>
      <c r="M128" s="117">
        <v>40267</v>
      </c>
      <c r="N128" s="117">
        <v>40589</v>
      </c>
      <c r="O128" s="120">
        <v>0.98</v>
      </c>
      <c r="P128" s="118" t="s">
        <v>654</v>
      </c>
      <c r="Q128" s="119" t="s">
        <v>35</v>
      </c>
      <c r="R128" s="118" t="s">
        <v>655</v>
      </c>
      <c r="S128" s="1"/>
      <c r="T128" s="1"/>
      <c r="U128" s="1"/>
      <c r="V128" s="1"/>
      <c r="W128" s="1"/>
      <c r="X128" s="1"/>
      <c r="Y128" s="1"/>
      <c r="Z128" s="1"/>
      <c r="AA128" s="1"/>
      <c r="AB128" s="1"/>
      <c r="AC128" s="1"/>
      <c r="AD128" s="1"/>
      <c r="AE128" s="1"/>
      <c r="AF128" s="1"/>
    </row>
    <row r="129" spans="1:32" ht="261" customHeight="1" x14ac:dyDescent="0.25">
      <c r="A129" s="307" t="s">
        <v>733</v>
      </c>
      <c r="B129" s="115" t="s">
        <v>24</v>
      </c>
      <c r="C129" s="666" t="s">
        <v>657</v>
      </c>
      <c r="D129" s="116" t="s">
        <v>658</v>
      </c>
      <c r="E129" s="116" t="s">
        <v>659</v>
      </c>
      <c r="F129" s="122" t="s">
        <v>642</v>
      </c>
      <c r="G129" s="116" t="s">
        <v>263</v>
      </c>
      <c r="H129" s="116" t="s">
        <v>660</v>
      </c>
      <c r="I129" s="116" t="s">
        <v>661</v>
      </c>
      <c r="J129" s="123" t="s">
        <v>662</v>
      </c>
      <c r="K129" s="116" t="s">
        <v>663</v>
      </c>
      <c r="L129" s="124">
        <v>7</v>
      </c>
      <c r="M129" s="117">
        <v>41699</v>
      </c>
      <c r="N129" s="117">
        <v>42094</v>
      </c>
      <c r="O129" s="125">
        <v>0.92</v>
      </c>
      <c r="P129" s="118" t="s">
        <v>2254</v>
      </c>
      <c r="Q129" s="609" t="s">
        <v>57</v>
      </c>
      <c r="R129" s="118" t="s">
        <v>2307</v>
      </c>
      <c r="S129" s="1"/>
      <c r="T129" s="1"/>
      <c r="U129" s="1"/>
      <c r="V129" s="1"/>
      <c r="W129" s="1"/>
      <c r="X129" s="1"/>
      <c r="Y129" s="1"/>
      <c r="Z129" s="1"/>
      <c r="AA129" s="1"/>
      <c r="AB129" s="1"/>
      <c r="AC129" s="1"/>
      <c r="AD129" s="1"/>
      <c r="AE129" s="1"/>
      <c r="AF129" s="1"/>
    </row>
    <row r="130" spans="1:32" ht="290.25" customHeight="1" x14ac:dyDescent="0.25">
      <c r="A130" s="307" t="s">
        <v>742</v>
      </c>
      <c r="B130" s="115" t="s">
        <v>24</v>
      </c>
      <c r="C130" s="667"/>
      <c r="D130" s="116" t="s">
        <v>658</v>
      </c>
      <c r="E130" s="116" t="s">
        <v>659</v>
      </c>
      <c r="F130" s="122" t="s">
        <v>642</v>
      </c>
      <c r="G130" s="116" t="s">
        <v>263</v>
      </c>
      <c r="H130" s="116" t="s">
        <v>660</v>
      </c>
      <c r="I130" s="116" t="s">
        <v>661</v>
      </c>
      <c r="J130" s="116" t="s">
        <v>665</v>
      </c>
      <c r="K130" s="116" t="s">
        <v>663</v>
      </c>
      <c r="L130" s="124">
        <v>7</v>
      </c>
      <c r="M130" s="117">
        <v>41730</v>
      </c>
      <c r="N130" s="117">
        <v>42124</v>
      </c>
      <c r="O130" s="120">
        <v>0.65</v>
      </c>
      <c r="P130" s="118" t="s">
        <v>2255</v>
      </c>
      <c r="Q130" s="609" t="s">
        <v>57</v>
      </c>
      <c r="R130" s="118" t="s">
        <v>2307</v>
      </c>
      <c r="S130" s="1"/>
      <c r="T130" s="1"/>
      <c r="U130" s="1"/>
      <c r="V130" s="1"/>
      <c r="W130" s="1"/>
      <c r="X130" s="1"/>
      <c r="Y130" s="1"/>
      <c r="Z130" s="1"/>
      <c r="AA130" s="1"/>
      <c r="AB130" s="1"/>
      <c r="AC130" s="1"/>
      <c r="AD130" s="1"/>
      <c r="AE130" s="1"/>
      <c r="AF130" s="1"/>
    </row>
    <row r="131" spans="1:32" ht="311.25" customHeight="1" x14ac:dyDescent="0.25">
      <c r="A131" s="307" t="s">
        <v>750</v>
      </c>
      <c r="B131" s="115" t="s">
        <v>24</v>
      </c>
      <c r="C131" s="667"/>
      <c r="D131" s="116" t="s">
        <v>658</v>
      </c>
      <c r="E131" s="116" t="s">
        <v>659</v>
      </c>
      <c r="F131" s="122" t="s">
        <v>642</v>
      </c>
      <c r="G131" s="116" t="s">
        <v>263</v>
      </c>
      <c r="H131" s="116" t="s">
        <v>660</v>
      </c>
      <c r="I131" s="116" t="s">
        <v>661</v>
      </c>
      <c r="J131" s="116" t="s">
        <v>667</v>
      </c>
      <c r="K131" s="116" t="s">
        <v>663</v>
      </c>
      <c r="L131" s="124">
        <v>10</v>
      </c>
      <c r="M131" s="117">
        <v>41760</v>
      </c>
      <c r="N131" s="117">
        <v>42153</v>
      </c>
      <c r="O131" s="120">
        <v>0.85</v>
      </c>
      <c r="P131" s="118" t="s">
        <v>2256</v>
      </c>
      <c r="Q131" s="120" t="s">
        <v>57</v>
      </c>
      <c r="R131" s="118" t="s">
        <v>2307</v>
      </c>
      <c r="S131" s="1"/>
      <c r="T131" s="1"/>
      <c r="U131" s="1"/>
      <c r="V131" s="1"/>
      <c r="W131" s="1"/>
      <c r="X131" s="1"/>
      <c r="Y131" s="1"/>
      <c r="Z131" s="1"/>
      <c r="AA131" s="1"/>
      <c r="AB131" s="1"/>
      <c r="AC131" s="1"/>
      <c r="AD131" s="1"/>
      <c r="AE131" s="1"/>
      <c r="AF131" s="1"/>
    </row>
    <row r="132" spans="1:32" ht="203.25" customHeight="1" x14ac:dyDescent="0.25">
      <c r="A132" s="307" t="s">
        <v>758</v>
      </c>
      <c r="B132" s="115" t="s">
        <v>24</v>
      </c>
      <c r="C132" s="667"/>
      <c r="D132" s="116" t="s">
        <v>658</v>
      </c>
      <c r="E132" s="116" t="s">
        <v>659</v>
      </c>
      <c r="F132" s="122" t="s">
        <v>642</v>
      </c>
      <c r="G132" s="116" t="s">
        <v>263</v>
      </c>
      <c r="H132" s="116" t="s">
        <v>660</v>
      </c>
      <c r="I132" s="116" t="s">
        <v>661</v>
      </c>
      <c r="J132" s="116" t="s">
        <v>669</v>
      </c>
      <c r="K132" s="116" t="s">
        <v>663</v>
      </c>
      <c r="L132" s="124">
        <v>8</v>
      </c>
      <c r="M132" s="117">
        <v>41791</v>
      </c>
      <c r="N132" s="117">
        <v>42185</v>
      </c>
      <c r="O132" s="511">
        <v>0.7</v>
      </c>
      <c r="P132" s="118" t="s">
        <v>2257</v>
      </c>
      <c r="Q132" s="119" t="s">
        <v>57</v>
      </c>
      <c r="R132" s="118" t="s">
        <v>2308</v>
      </c>
      <c r="S132" s="1"/>
      <c r="T132" s="1"/>
      <c r="U132" s="1"/>
      <c r="V132" s="1"/>
      <c r="W132" s="1"/>
      <c r="X132" s="1"/>
      <c r="Y132" s="1"/>
      <c r="Z132" s="1"/>
      <c r="AA132" s="1"/>
      <c r="AB132" s="1"/>
      <c r="AC132" s="1"/>
      <c r="AD132" s="1"/>
      <c r="AE132" s="1"/>
      <c r="AF132" s="1"/>
    </row>
    <row r="133" spans="1:32" ht="193.5" customHeight="1" x14ac:dyDescent="0.25">
      <c r="A133" s="307" t="s">
        <v>766</v>
      </c>
      <c r="B133" s="115" t="s">
        <v>24</v>
      </c>
      <c r="C133" s="646"/>
      <c r="D133" s="116" t="s">
        <v>658</v>
      </c>
      <c r="E133" s="116" t="s">
        <v>659</v>
      </c>
      <c r="F133" s="122" t="s">
        <v>642</v>
      </c>
      <c r="G133" s="116" t="s">
        <v>263</v>
      </c>
      <c r="H133" s="116" t="s">
        <v>660</v>
      </c>
      <c r="I133" s="116" t="s">
        <v>661</v>
      </c>
      <c r="J133" s="116" t="s">
        <v>671</v>
      </c>
      <c r="K133" s="116" t="s">
        <v>672</v>
      </c>
      <c r="L133" s="116">
        <v>1</v>
      </c>
      <c r="M133" s="117">
        <v>41731</v>
      </c>
      <c r="N133" s="117">
        <v>42200</v>
      </c>
      <c r="O133" s="125">
        <f>+AVERAGE(O129:O132)</f>
        <v>0.78</v>
      </c>
      <c r="P133" s="118" t="s">
        <v>2258</v>
      </c>
      <c r="Q133" s="119" t="s">
        <v>57</v>
      </c>
      <c r="R133" s="118" t="s">
        <v>2308</v>
      </c>
      <c r="S133" s="1"/>
      <c r="T133" s="1"/>
      <c r="U133" s="1"/>
      <c r="V133" s="1"/>
      <c r="W133" s="1"/>
      <c r="X133" s="1"/>
      <c r="Y133" s="1"/>
      <c r="Z133" s="1"/>
      <c r="AA133" s="1"/>
      <c r="AB133" s="1"/>
      <c r="AC133" s="1"/>
      <c r="AD133" s="1"/>
      <c r="AE133" s="1"/>
      <c r="AF133" s="1"/>
    </row>
    <row r="134" spans="1:32" s="545" customFormat="1" ht="192" customHeight="1" x14ac:dyDescent="0.25">
      <c r="A134" s="543" t="s">
        <v>775</v>
      </c>
      <c r="B134" s="449" t="s">
        <v>24</v>
      </c>
      <c r="C134" s="450" t="s">
        <v>674</v>
      </c>
      <c r="D134" s="451" t="s">
        <v>675</v>
      </c>
      <c r="E134" s="451" t="s">
        <v>676</v>
      </c>
      <c r="F134" s="451" t="s">
        <v>677</v>
      </c>
      <c r="G134" s="451" t="s">
        <v>29</v>
      </c>
      <c r="H134" s="451" t="s">
        <v>678</v>
      </c>
      <c r="I134" s="451" t="s">
        <v>679</v>
      </c>
      <c r="J134" s="451" t="s">
        <v>680</v>
      </c>
      <c r="K134" s="451" t="s">
        <v>681</v>
      </c>
      <c r="L134" s="451">
        <v>1</v>
      </c>
      <c r="M134" s="452">
        <v>42220</v>
      </c>
      <c r="N134" s="452">
        <v>42916</v>
      </c>
      <c r="O134" s="495">
        <v>0.66</v>
      </c>
      <c r="P134" s="454" t="s">
        <v>2346</v>
      </c>
      <c r="Q134" s="455" t="s">
        <v>57</v>
      </c>
      <c r="R134" s="600" t="s">
        <v>2347</v>
      </c>
      <c r="S134" s="1"/>
      <c r="T134" s="1"/>
      <c r="U134" s="1"/>
      <c r="V134" s="1"/>
      <c r="W134" s="1"/>
      <c r="X134" s="1"/>
      <c r="Y134" s="544"/>
      <c r="Z134" s="544"/>
      <c r="AA134" s="544"/>
      <c r="AB134" s="544"/>
      <c r="AC134" s="544"/>
      <c r="AD134" s="544"/>
      <c r="AE134" s="544"/>
      <c r="AF134" s="544"/>
    </row>
    <row r="135" spans="1:32" ht="146.25" hidden="1" customHeight="1" x14ac:dyDescent="0.25">
      <c r="A135" s="307" t="s">
        <v>784</v>
      </c>
      <c r="B135" s="449" t="s">
        <v>24</v>
      </c>
      <c r="C135" s="450" t="s">
        <v>683</v>
      </c>
      <c r="D135" s="451" t="s">
        <v>684</v>
      </c>
      <c r="E135" s="451" t="s">
        <v>685</v>
      </c>
      <c r="F135" s="451" t="s">
        <v>677</v>
      </c>
      <c r="G135" s="451" t="s">
        <v>29</v>
      </c>
      <c r="H135" s="451" t="s">
        <v>686</v>
      </c>
      <c r="I135" s="451" t="s">
        <v>687</v>
      </c>
      <c r="J135" s="451" t="s">
        <v>688</v>
      </c>
      <c r="K135" s="451" t="s">
        <v>689</v>
      </c>
      <c r="L135" s="453">
        <v>1</v>
      </c>
      <c r="M135" s="452">
        <v>42135</v>
      </c>
      <c r="N135" s="452">
        <v>42277</v>
      </c>
      <c r="O135" s="453">
        <v>1</v>
      </c>
      <c r="P135" s="454" t="s">
        <v>690</v>
      </c>
      <c r="Q135" s="455" t="s">
        <v>35</v>
      </c>
      <c r="R135" s="456" t="s">
        <v>691</v>
      </c>
      <c r="S135" s="1"/>
      <c r="T135" s="1"/>
      <c r="U135" s="1"/>
      <c r="V135" s="1"/>
      <c r="W135" s="1"/>
      <c r="X135" s="1"/>
      <c r="Y135" s="1"/>
      <c r="Z135" s="1"/>
      <c r="AA135" s="1"/>
      <c r="AB135" s="1"/>
      <c r="AC135" s="1"/>
      <c r="AD135" s="1"/>
      <c r="AE135" s="1"/>
      <c r="AF135" s="1"/>
    </row>
    <row r="136" spans="1:32" ht="133.5" customHeight="1" x14ac:dyDescent="0.25">
      <c r="A136" s="307" t="s">
        <v>792</v>
      </c>
      <c r="B136" s="449" t="s">
        <v>24</v>
      </c>
      <c r="C136" s="671" t="s">
        <v>693</v>
      </c>
      <c r="D136" s="674" t="s">
        <v>694</v>
      </c>
      <c r="E136" s="674" t="s">
        <v>695</v>
      </c>
      <c r="F136" s="674" t="s">
        <v>677</v>
      </c>
      <c r="G136" s="674" t="s">
        <v>42</v>
      </c>
      <c r="H136" s="451" t="s">
        <v>696</v>
      </c>
      <c r="I136" s="674" t="s">
        <v>697</v>
      </c>
      <c r="J136" s="451" t="s">
        <v>698</v>
      </c>
      <c r="K136" s="451" t="s">
        <v>699</v>
      </c>
      <c r="L136" s="451">
        <v>1</v>
      </c>
      <c r="M136" s="452">
        <v>42982</v>
      </c>
      <c r="N136" s="452" t="s">
        <v>700</v>
      </c>
      <c r="O136" s="495">
        <v>1</v>
      </c>
      <c r="P136" s="454" t="s">
        <v>2200</v>
      </c>
      <c r="Q136" s="455" t="s">
        <v>35</v>
      </c>
      <c r="R136" s="456" t="s">
        <v>2289</v>
      </c>
      <c r="S136" s="1"/>
      <c r="T136" s="1"/>
      <c r="U136" s="1"/>
      <c r="V136" s="1"/>
      <c r="W136" s="1"/>
      <c r="X136" s="1"/>
      <c r="Y136" s="1"/>
      <c r="Z136" s="1"/>
      <c r="AA136" s="1"/>
      <c r="AB136" s="1"/>
      <c r="AC136" s="1"/>
      <c r="AD136" s="1"/>
      <c r="AE136" s="1"/>
      <c r="AF136" s="1"/>
    </row>
    <row r="137" spans="1:32" ht="128.25" hidden="1" customHeight="1" x14ac:dyDescent="0.25">
      <c r="A137" s="307" t="s">
        <v>800</v>
      </c>
      <c r="B137" s="449" t="s">
        <v>24</v>
      </c>
      <c r="C137" s="672"/>
      <c r="D137" s="675"/>
      <c r="E137" s="675"/>
      <c r="F137" s="675"/>
      <c r="G137" s="675"/>
      <c r="H137" s="451" t="s">
        <v>702</v>
      </c>
      <c r="I137" s="675"/>
      <c r="J137" s="451" t="s">
        <v>703</v>
      </c>
      <c r="K137" s="451" t="s">
        <v>704</v>
      </c>
      <c r="L137" s="451">
        <v>1</v>
      </c>
      <c r="M137" s="452">
        <v>42982</v>
      </c>
      <c r="N137" s="452" t="s">
        <v>700</v>
      </c>
      <c r="O137" s="453">
        <v>0.98</v>
      </c>
      <c r="P137" s="457" t="s">
        <v>705</v>
      </c>
      <c r="Q137" s="455" t="s">
        <v>35</v>
      </c>
      <c r="R137" s="456" t="s">
        <v>706</v>
      </c>
      <c r="S137" s="1"/>
      <c r="T137" s="1"/>
      <c r="U137" s="1"/>
      <c r="V137" s="1"/>
      <c r="W137" s="1"/>
      <c r="X137" s="1"/>
      <c r="Y137" s="1"/>
      <c r="Z137" s="1"/>
      <c r="AA137" s="1"/>
      <c r="AB137" s="1"/>
      <c r="AC137" s="1"/>
      <c r="AD137" s="1"/>
      <c r="AE137" s="1"/>
      <c r="AF137" s="1"/>
    </row>
    <row r="138" spans="1:32" ht="180.75" customHeight="1" x14ac:dyDescent="0.25">
      <c r="A138" s="307" t="s">
        <v>809</v>
      </c>
      <c r="B138" s="449" t="s">
        <v>24</v>
      </c>
      <c r="C138" s="672"/>
      <c r="D138" s="675"/>
      <c r="E138" s="675"/>
      <c r="F138" s="675"/>
      <c r="G138" s="675"/>
      <c r="H138" s="451" t="s">
        <v>708</v>
      </c>
      <c r="I138" s="675"/>
      <c r="J138" s="451" t="s">
        <v>709</v>
      </c>
      <c r="K138" s="451" t="s">
        <v>710</v>
      </c>
      <c r="L138" s="451">
        <v>1</v>
      </c>
      <c r="M138" s="452">
        <v>42982</v>
      </c>
      <c r="N138" s="452" t="s">
        <v>711</v>
      </c>
      <c r="O138" s="495">
        <v>1</v>
      </c>
      <c r="P138" s="454" t="s">
        <v>2201</v>
      </c>
      <c r="Q138" s="455" t="s">
        <v>35</v>
      </c>
      <c r="R138" s="456" t="s">
        <v>2289</v>
      </c>
      <c r="S138" s="1"/>
      <c r="T138" s="1"/>
      <c r="U138" s="1"/>
      <c r="V138" s="1"/>
      <c r="W138" s="1"/>
      <c r="X138" s="1"/>
      <c r="Y138" s="1"/>
      <c r="Z138" s="1"/>
      <c r="AA138" s="1"/>
      <c r="AB138" s="1"/>
      <c r="AC138" s="1"/>
      <c r="AD138" s="1"/>
      <c r="AE138" s="1"/>
      <c r="AF138" s="1"/>
    </row>
    <row r="139" spans="1:32" ht="133.5" customHeight="1" x14ac:dyDescent="0.25">
      <c r="A139" s="307" t="s">
        <v>813</v>
      </c>
      <c r="B139" s="449" t="s">
        <v>24</v>
      </c>
      <c r="C139" s="673"/>
      <c r="D139" s="676"/>
      <c r="E139" s="676"/>
      <c r="F139" s="676"/>
      <c r="G139" s="676"/>
      <c r="H139" s="451" t="s">
        <v>713</v>
      </c>
      <c r="I139" s="676"/>
      <c r="J139" s="451" t="s">
        <v>713</v>
      </c>
      <c r="K139" s="451" t="s">
        <v>714</v>
      </c>
      <c r="L139" s="451">
        <v>1</v>
      </c>
      <c r="M139" s="452">
        <v>42982</v>
      </c>
      <c r="N139" s="452" t="s">
        <v>715</v>
      </c>
      <c r="O139" s="495">
        <v>1</v>
      </c>
      <c r="P139" s="454" t="s">
        <v>2202</v>
      </c>
      <c r="Q139" s="455" t="s">
        <v>35</v>
      </c>
      <c r="R139" s="456" t="s">
        <v>2289</v>
      </c>
      <c r="S139" s="1"/>
      <c r="T139" s="1"/>
      <c r="U139" s="1"/>
      <c r="V139" s="1"/>
      <c r="W139" s="1"/>
      <c r="X139" s="1"/>
      <c r="Y139" s="1"/>
      <c r="Z139" s="1"/>
      <c r="AA139" s="1"/>
      <c r="AB139" s="1"/>
      <c r="AC139" s="1"/>
      <c r="AD139" s="1"/>
      <c r="AE139" s="1"/>
      <c r="AF139" s="1"/>
    </row>
    <row r="140" spans="1:32" ht="274.5" customHeight="1" x14ac:dyDescent="0.25">
      <c r="A140" s="307" t="s">
        <v>817</v>
      </c>
      <c r="B140" s="449" t="s">
        <v>24</v>
      </c>
      <c r="C140" s="450" t="s">
        <v>717</v>
      </c>
      <c r="D140" s="451" t="s">
        <v>718</v>
      </c>
      <c r="E140" s="451" t="s">
        <v>719</v>
      </c>
      <c r="F140" s="451" t="s">
        <v>677</v>
      </c>
      <c r="G140" s="451" t="s">
        <v>29</v>
      </c>
      <c r="H140" s="451" t="s">
        <v>720</v>
      </c>
      <c r="I140" s="451" t="s">
        <v>721</v>
      </c>
      <c r="J140" s="451" t="s">
        <v>722</v>
      </c>
      <c r="K140" s="451" t="s">
        <v>33</v>
      </c>
      <c r="L140" s="453">
        <v>1</v>
      </c>
      <c r="M140" s="452">
        <v>42759</v>
      </c>
      <c r="N140" s="452">
        <v>42853</v>
      </c>
      <c r="O140" s="495">
        <v>1</v>
      </c>
      <c r="P140" s="496" t="s">
        <v>2203</v>
      </c>
      <c r="Q140" s="455" t="s">
        <v>35</v>
      </c>
      <c r="R140" s="456" t="s">
        <v>2289</v>
      </c>
      <c r="S140" s="1"/>
      <c r="T140" s="1"/>
      <c r="U140" s="1"/>
      <c r="V140" s="1"/>
      <c r="W140" s="1"/>
      <c r="X140" s="1"/>
      <c r="Y140" s="1"/>
      <c r="Z140" s="1"/>
      <c r="AA140" s="1"/>
      <c r="AB140" s="1"/>
      <c r="AC140" s="1"/>
      <c r="AD140" s="1"/>
      <c r="AE140" s="1"/>
      <c r="AF140" s="1"/>
    </row>
    <row r="141" spans="1:32" ht="162.75" hidden="1" customHeight="1" x14ac:dyDescent="0.25">
      <c r="A141" s="307" t="s">
        <v>821</v>
      </c>
      <c r="B141" s="449" t="s">
        <v>24</v>
      </c>
      <c r="C141" s="450" t="s">
        <v>724</v>
      </c>
      <c r="D141" s="451" t="s">
        <v>725</v>
      </c>
      <c r="E141" s="451" t="s">
        <v>726</v>
      </c>
      <c r="F141" s="451" t="s">
        <v>677</v>
      </c>
      <c r="G141" s="451" t="s">
        <v>188</v>
      </c>
      <c r="H141" s="451" t="s">
        <v>727</v>
      </c>
      <c r="I141" s="451" t="s">
        <v>728</v>
      </c>
      <c r="J141" s="458" t="s">
        <v>729</v>
      </c>
      <c r="K141" s="451" t="s">
        <v>730</v>
      </c>
      <c r="L141" s="451">
        <v>1</v>
      </c>
      <c r="M141" s="452">
        <v>42837</v>
      </c>
      <c r="N141" s="452">
        <v>42916</v>
      </c>
      <c r="O141" s="453">
        <v>1</v>
      </c>
      <c r="P141" s="454" t="s">
        <v>731</v>
      </c>
      <c r="Q141" s="455" t="s">
        <v>35</v>
      </c>
      <c r="R141" s="456" t="s">
        <v>732</v>
      </c>
      <c r="S141" s="1"/>
      <c r="T141" s="1"/>
      <c r="U141" s="1"/>
      <c r="V141" s="1"/>
      <c r="W141" s="1"/>
      <c r="X141" s="1"/>
      <c r="Y141" s="1"/>
      <c r="Z141" s="1"/>
      <c r="AA141" s="1"/>
      <c r="AB141" s="1"/>
      <c r="AC141" s="1"/>
      <c r="AD141" s="1"/>
      <c r="AE141" s="1"/>
      <c r="AF141" s="1"/>
    </row>
    <row r="142" spans="1:32" ht="107.25" hidden="1" customHeight="1" x14ac:dyDescent="0.25">
      <c r="A142" s="307" t="s">
        <v>831</v>
      </c>
      <c r="B142" s="449" t="s">
        <v>24</v>
      </c>
      <c r="C142" s="450" t="s">
        <v>734</v>
      </c>
      <c r="D142" s="451" t="s">
        <v>735</v>
      </c>
      <c r="E142" s="451" t="s">
        <v>736</v>
      </c>
      <c r="F142" s="451" t="s">
        <v>677</v>
      </c>
      <c r="G142" s="451" t="s">
        <v>29</v>
      </c>
      <c r="H142" s="451" t="s">
        <v>737</v>
      </c>
      <c r="I142" s="451" t="s">
        <v>738</v>
      </c>
      <c r="J142" s="458" t="s">
        <v>739</v>
      </c>
      <c r="K142" s="451" t="s">
        <v>704</v>
      </c>
      <c r="L142" s="451">
        <v>1</v>
      </c>
      <c r="M142" s="452">
        <v>43739</v>
      </c>
      <c r="N142" s="452">
        <v>43921</v>
      </c>
      <c r="O142" s="453">
        <v>1</v>
      </c>
      <c r="P142" s="454" t="s">
        <v>740</v>
      </c>
      <c r="Q142" s="455" t="s">
        <v>35</v>
      </c>
      <c r="R142" s="456" t="s">
        <v>741</v>
      </c>
      <c r="S142" s="1"/>
      <c r="T142" s="1"/>
      <c r="U142" s="1"/>
      <c r="V142" s="1"/>
      <c r="W142" s="1"/>
      <c r="X142" s="1"/>
      <c r="Y142" s="1"/>
      <c r="Z142" s="1"/>
      <c r="AA142" s="1"/>
      <c r="AB142" s="1"/>
      <c r="AC142" s="1"/>
      <c r="AD142" s="1"/>
      <c r="AE142" s="1"/>
      <c r="AF142" s="1"/>
    </row>
    <row r="143" spans="1:32" ht="228" customHeight="1" x14ac:dyDescent="0.25">
      <c r="A143" s="307" t="s">
        <v>841</v>
      </c>
      <c r="B143" s="449" t="s">
        <v>24</v>
      </c>
      <c r="C143" s="450" t="s">
        <v>743</v>
      </c>
      <c r="D143" s="451" t="s">
        <v>744</v>
      </c>
      <c r="E143" s="451" t="s">
        <v>745</v>
      </c>
      <c r="F143" s="451" t="s">
        <v>677</v>
      </c>
      <c r="G143" s="451" t="s">
        <v>29</v>
      </c>
      <c r="H143" s="451" t="s">
        <v>746</v>
      </c>
      <c r="I143" s="451" t="s">
        <v>747</v>
      </c>
      <c r="J143" s="458" t="s">
        <v>748</v>
      </c>
      <c r="K143" s="451" t="s">
        <v>749</v>
      </c>
      <c r="L143" s="451">
        <v>1</v>
      </c>
      <c r="M143" s="452">
        <v>43739</v>
      </c>
      <c r="N143" s="452">
        <v>43921</v>
      </c>
      <c r="O143" s="495">
        <v>1</v>
      </c>
      <c r="P143" s="456" t="s">
        <v>2204</v>
      </c>
      <c r="Q143" s="455" t="s">
        <v>35</v>
      </c>
      <c r="R143" s="456" t="s">
        <v>2289</v>
      </c>
      <c r="S143" s="1"/>
      <c r="T143" s="1"/>
      <c r="U143" s="1"/>
      <c r="V143" s="1"/>
      <c r="W143" s="1"/>
      <c r="X143" s="1"/>
      <c r="Y143" s="1"/>
      <c r="Z143" s="1"/>
      <c r="AA143" s="1"/>
      <c r="AB143" s="1"/>
      <c r="AC143" s="1"/>
      <c r="AD143" s="1"/>
      <c r="AE143" s="1"/>
      <c r="AF143" s="1"/>
    </row>
    <row r="144" spans="1:32" ht="133.5" customHeight="1" x14ac:dyDescent="0.25">
      <c r="A144" s="307" t="s">
        <v>852</v>
      </c>
      <c r="B144" s="449" t="s">
        <v>24</v>
      </c>
      <c r="C144" s="450" t="s">
        <v>751</v>
      </c>
      <c r="D144" s="451" t="s">
        <v>752</v>
      </c>
      <c r="E144" s="451" t="s">
        <v>753</v>
      </c>
      <c r="F144" s="451" t="s">
        <v>677</v>
      </c>
      <c r="G144" s="451" t="s">
        <v>29</v>
      </c>
      <c r="H144" s="451" t="s">
        <v>754</v>
      </c>
      <c r="I144" s="451" t="s">
        <v>755</v>
      </c>
      <c r="J144" s="458" t="s">
        <v>756</v>
      </c>
      <c r="K144" s="451" t="s">
        <v>757</v>
      </c>
      <c r="L144" s="453">
        <v>1</v>
      </c>
      <c r="M144" s="452">
        <v>43739</v>
      </c>
      <c r="N144" s="452">
        <v>43921</v>
      </c>
      <c r="O144" s="453">
        <v>0.92</v>
      </c>
      <c r="P144" s="456" t="s">
        <v>2205</v>
      </c>
      <c r="Q144" s="455" t="s">
        <v>57</v>
      </c>
      <c r="R144" s="456" t="s">
        <v>2309</v>
      </c>
      <c r="S144" s="1"/>
      <c r="T144" s="1"/>
      <c r="U144" s="1"/>
      <c r="V144" s="1"/>
      <c r="W144" s="1"/>
      <c r="X144" s="1"/>
      <c r="Y144" s="1"/>
      <c r="Z144" s="1"/>
      <c r="AA144" s="1"/>
      <c r="AB144" s="1"/>
      <c r="AC144" s="1"/>
      <c r="AD144" s="1"/>
      <c r="AE144" s="1"/>
      <c r="AF144" s="1"/>
    </row>
    <row r="145" spans="1:32" ht="133.5" customHeight="1" x14ac:dyDescent="0.25">
      <c r="A145" s="307" t="s">
        <v>853</v>
      </c>
      <c r="B145" s="449" t="s">
        <v>24</v>
      </c>
      <c r="C145" s="450" t="s">
        <v>759</v>
      </c>
      <c r="D145" s="459" t="s">
        <v>760</v>
      </c>
      <c r="E145" s="451" t="s">
        <v>761</v>
      </c>
      <c r="F145" s="451" t="s">
        <v>677</v>
      </c>
      <c r="G145" s="451" t="s">
        <v>29</v>
      </c>
      <c r="H145" s="451" t="s">
        <v>762</v>
      </c>
      <c r="I145" s="451" t="s">
        <v>763</v>
      </c>
      <c r="J145" s="458" t="s">
        <v>764</v>
      </c>
      <c r="K145" s="451" t="s">
        <v>765</v>
      </c>
      <c r="L145" s="451">
        <v>1</v>
      </c>
      <c r="M145" s="452">
        <v>43739</v>
      </c>
      <c r="N145" s="452">
        <v>43921</v>
      </c>
      <c r="O145" s="495">
        <v>1</v>
      </c>
      <c r="P145" s="460" t="s">
        <v>2206</v>
      </c>
      <c r="Q145" s="455" t="s">
        <v>35</v>
      </c>
      <c r="R145" s="456" t="s">
        <v>774</v>
      </c>
      <c r="S145" s="1"/>
      <c r="T145" s="1"/>
      <c r="U145" s="1"/>
      <c r="V145" s="1"/>
      <c r="W145" s="1"/>
      <c r="X145" s="1"/>
      <c r="Y145" s="1"/>
      <c r="Z145" s="1"/>
      <c r="AA145" s="1"/>
      <c r="AB145" s="1"/>
      <c r="AC145" s="1"/>
      <c r="AD145" s="1"/>
      <c r="AE145" s="1"/>
      <c r="AF145" s="1"/>
    </row>
    <row r="146" spans="1:32" ht="234" hidden="1" customHeight="1" x14ac:dyDescent="0.25">
      <c r="A146" s="307" t="s">
        <v>861</v>
      </c>
      <c r="B146" s="449" t="s">
        <v>24</v>
      </c>
      <c r="C146" s="450" t="s">
        <v>767</v>
      </c>
      <c r="D146" s="451" t="s">
        <v>768</v>
      </c>
      <c r="E146" s="451" t="s">
        <v>745</v>
      </c>
      <c r="F146" s="451" t="s">
        <v>677</v>
      </c>
      <c r="G146" s="451" t="s">
        <v>29</v>
      </c>
      <c r="H146" s="451" t="s">
        <v>769</v>
      </c>
      <c r="I146" s="451" t="s">
        <v>770</v>
      </c>
      <c r="J146" s="458" t="s">
        <v>771</v>
      </c>
      <c r="K146" s="451" t="s">
        <v>772</v>
      </c>
      <c r="L146" s="451">
        <v>1</v>
      </c>
      <c r="M146" s="452">
        <v>43739</v>
      </c>
      <c r="N146" s="452">
        <v>43921</v>
      </c>
      <c r="O146" s="461">
        <v>0.98</v>
      </c>
      <c r="P146" s="461" t="s">
        <v>773</v>
      </c>
      <c r="Q146" s="455" t="s">
        <v>57</v>
      </c>
      <c r="R146" s="456" t="s">
        <v>774</v>
      </c>
      <c r="S146" s="1"/>
      <c r="T146" s="1"/>
      <c r="U146" s="1"/>
      <c r="V146" s="1"/>
      <c r="W146" s="1"/>
      <c r="X146" s="1"/>
      <c r="Y146" s="1"/>
      <c r="Z146" s="1"/>
      <c r="AA146" s="1"/>
      <c r="AB146" s="1"/>
      <c r="AC146" s="1"/>
      <c r="AD146" s="1"/>
      <c r="AE146" s="1"/>
      <c r="AF146" s="1"/>
    </row>
    <row r="147" spans="1:32" ht="181.5" hidden="1" customHeight="1" x14ac:dyDescent="0.25">
      <c r="A147" s="307" t="s">
        <v>871</v>
      </c>
      <c r="B147" s="449" t="s">
        <v>24</v>
      </c>
      <c r="C147" s="450" t="s">
        <v>776</v>
      </c>
      <c r="D147" s="451" t="s">
        <v>777</v>
      </c>
      <c r="E147" s="451" t="s">
        <v>778</v>
      </c>
      <c r="F147" s="451" t="s">
        <v>677</v>
      </c>
      <c r="G147" s="451" t="s">
        <v>29</v>
      </c>
      <c r="H147" s="451" t="s">
        <v>779</v>
      </c>
      <c r="I147" s="451" t="s">
        <v>780</v>
      </c>
      <c r="J147" s="458" t="s">
        <v>781</v>
      </c>
      <c r="K147" s="451" t="s">
        <v>782</v>
      </c>
      <c r="L147" s="451">
        <v>1</v>
      </c>
      <c r="M147" s="452">
        <v>43739</v>
      </c>
      <c r="N147" s="452">
        <v>43921</v>
      </c>
      <c r="O147" s="462">
        <v>0.98</v>
      </c>
      <c r="P147" s="461" t="s">
        <v>783</v>
      </c>
      <c r="Q147" s="455" t="s">
        <v>35</v>
      </c>
      <c r="R147" s="456" t="s">
        <v>774</v>
      </c>
      <c r="S147" s="1"/>
      <c r="T147" s="1"/>
      <c r="U147" s="1"/>
      <c r="V147" s="1"/>
      <c r="W147" s="1"/>
      <c r="X147" s="1"/>
      <c r="Y147" s="1"/>
      <c r="Z147" s="1"/>
      <c r="AA147" s="1"/>
      <c r="AB147" s="1"/>
      <c r="AC147" s="1"/>
      <c r="AD147" s="1"/>
      <c r="AE147" s="1"/>
      <c r="AF147" s="1"/>
    </row>
    <row r="148" spans="1:32" ht="192.75" customHeight="1" x14ac:dyDescent="0.25">
      <c r="A148" s="307" t="s">
        <v>872</v>
      </c>
      <c r="B148" s="449" t="s">
        <v>24</v>
      </c>
      <c r="C148" s="450" t="s">
        <v>785</v>
      </c>
      <c r="D148" s="451" t="s">
        <v>786</v>
      </c>
      <c r="E148" s="451" t="s">
        <v>787</v>
      </c>
      <c r="F148" s="451" t="s">
        <v>677</v>
      </c>
      <c r="G148" s="451" t="s">
        <v>29</v>
      </c>
      <c r="H148" s="451" t="s">
        <v>788</v>
      </c>
      <c r="I148" s="451" t="s">
        <v>789</v>
      </c>
      <c r="J148" s="458" t="s">
        <v>790</v>
      </c>
      <c r="K148" s="451" t="s">
        <v>791</v>
      </c>
      <c r="L148" s="451">
        <v>1</v>
      </c>
      <c r="M148" s="452">
        <v>43739</v>
      </c>
      <c r="N148" s="452">
        <v>43921</v>
      </c>
      <c r="O148" s="495">
        <v>0.46</v>
      </c>
      <c r="P148" s="461" t="s">
        <v>2207</v>
      </c>
      <c r="Q148" s="455" t="s">
        <v>57</v>
      </c>
      <c r="R148" s="456" t="s">
        <v>2312</v>
      </c>
      <c r="S148" s="1"/>
      <c r="T148" s="1"/>
      <c r="U148" s="1"/>
      <c r="V148" s="1"/>
      <c r="W148" s="1"/>
      <c r="X148" s="1"/>
      <c r="Y148" s="1"/>
      <c r="Z148" s="1"/>
      <c r="AA148" s="1"/>
      <c r="AB148" s="1"/>
      <c r="AC148" s="1"/>
      <c r="AD148" s="1"/>
      <c r="AE148" s="1"/>
      <c r="AF148" s="1"/>
    </row>
    <row r="149" spans="1:32" ht="267.75" customHeight="1" x14ac:dyDescent="0.25">
      <c r="A149" s="307" t="s">
        <v>873</v>
      </c>
      <c r="B149" s="451" t="s">
        <v>24</v>
      </c>
      <c r="C149" s="451" t="s">
        <v>793</v>
      </c>
      <c r="D149" s="451" t="s">
        <v>794</v>
      </c>
      <c r="E149" s="451" t="s">
        <v>795</v>
      </c>
      <c r="F149" s="451" t="s">
        <v>677</v>
      </c>
      <c r="G149" s="451" t="s">
        <v>29</v>
      </c>
      <c r="H149" s="451" t="s">
        <v>796</v>
      </c>
      <c r="I149" s="451" t="s">
        <v>797</v>
      </c>
      <c r="J149" s="451" t="s">
        <v>798</v>
      </c>
      <c r="K149" s="451" t="s">
        <v>799</v>
      </c>
      <c r="L149" s="453">
        <v>1</v>
      </c>
      <c r="M149" s="452">
        <v>43739</v>
      </c>
      <c r="N149" s="452">
        <v>43921</v>
      </c>
      <c r="O149" s="495">
        <v>0.45</v>
      </c>
      <c r="P149" s="461" t="s">
        <v>2208</v>
      </c>
      <c r="Q149" s="455" t="s">
        <v>57</v>
      </c>
      <c r="R149" s="456" t="s">
        <v>2312</v>
      </c>
      <c r="S149" s="1"/>
      <c r="T149" s="1"/>
      <c r="U149" s="1"/>
      <c r="V149" s="1"/>
      <c r="W149" s="1"/>
      <c r="X149" s="1"/>
      <c r="Y149" s="38"/>
      <c r="Z149" s="38"/>
      <c r="AA149" s="38"/>
      <c r="AB149" s="38"/>
      <c r="AC149" s="38"/>
      <c r="AD149" s="38"/>
      <c r="AE149" s="38"/>
      <c r="AF149" s="38"/>
    </row>
    <row r="150" spans="1:32" ht="267.75" customHeight="1" x14ac:dyDescent="0.25">
      <c r="A150" s="307" t="s">
        <v>883</v>
      </c>
      <c r="B150" s="463" t="s">
        <v>2077</v>
      </c>
      <c r="C150" s="464" t="s">
        <v>2078</v>
      </c>
      <c r="D150" s="464" t="s">
        <v>2079</v>
      </c>
      <c r="E150" s="464" t="s">
        <v>2080</v>
      </c>
      <c r="F150" s="464" t="s">
        <v>2081</v>
      </c>
      <c r="G150" s="464" t="s">
        <v>2082</v>
      </c>
      <c r="H150" s="464" t="s">
        <v>2083</v>
      </c>
      <c r="I150" s="464" t="s">
        <v>2084</v>
      </c>
      <c r="J150" s="464" t="s">
        <v>2085</v>
      </c>
      <c r="K150" s="465">
        <v>1</v>
      </c>
      <c r="L150" s="466">
        <v>44776</v>
      </c>
      <c r="M150" s="466">
        <v>44788</v>
      </c>
      <c r="N150" s="466"/>
      <c r="O150" s="495">
        <v>1</v>
      </c>
      <c r="P150" s="461" t="s">
        <v>2209</v>
      </c>
      <c r="Q150" s="466" t="s">
        <v>35</v>
      </c>
      <c r="R150" s="461" t="s">
        <v>2289</v>
      </c>
      <c r="S150" s="1"/>
      <c r="T150" s="1"/>
      <c r="U150" s="1"/>
      <c r="V150" s="1"/>
      <c r="W150" s="1"/>
      <c r="X150" s="1"/>
      <c r="Y150" s="38"/>
      <c r="Z150" s="38"/>
      <c r="AA150" s="38"/>
      <c r="AB150" s="38"/>
      <c r="AC150" s="38"/>
      <c r="AD150" s="38"/>
      <c r="AE150" s="38"/>
      <c r="AF150" s="38"/>
    </row>
    <row r="151" spans="1:32" ht="267.75" customHeight="1" x14ac:dyDescent="0.25">
      <c r="A151" s="307" t="s">
        <v>890</v>
      </c>
      <c r="B151" s="463" t="s">
        <v>2086</v>
      </c>
      <c r="C151" s="464" t="s">
        <v>2078</v>
      </c>
      <c r="D151" s="464" t="s">
        <v>2079</v>
      </c>
      <c r="E151" s="464" t="s">
        <v>2080</v>
      </c>
      <c r="F151" s="464" t="s">
        <v>2081</v>
      </c>
      <c r="G151" s="464" t="s">
        <v>2082</v>
      </c>
      <c r="H151" s="464" t="s">
        <v>2083</v>
      </c>
      <c r="I151" s="464" t="s">
        <v>2087</v>
      </c>
      <c r="J151" s="464" t="s">
        <v>213</v>
      </c>
      <c r="K151" s="465">
        <v>1</v>
      </c>
      <c r="L151" s="466">
        <v>44776</v>
      </c>
      <c r="M151" s="466">
        <v>44788</v>
      </c>
      <c r="N151" s="466"/>
      <c r="O151" s="498">
        <v>0.19</v>
      </c>
      <c r="P151" s="497" t="s">
        <v>2210</v>
      </c>
      <c r="Q151" s="466" t="s">
        <v>57</v>
      </c>
      <c r="R151" s="461" t="s">
        <v>2314</v>
      </c>
      <c r="S151" s="1" t="s">
        <v>2245</v>
      </c>
      <c r="T151" s="1"/>
      <c r="U151" s="1"/>
      <c r="V151" s="1"/>
      <c r="W151" s="1"/>
      <c r="X151" s="1"/>
      <c r="Y151" s="38"/>
      <c r="Z151" s="38"/>
      <c r="AA151" s="38"/>
      <c r="AB151" s="38"/>
      <c r="AC151" s="38"/>
      <c r="AD151" s="38"/>
      <c r="AE151" s="38"/>
      <c r="AF151" s="38"/>
    </row>
    <row r="152" spans="1:32" ht="132.75" customHeight="1" x14ac:dyDescent="0.25">
      <c r="A152" s="307" t="s">
        <v>894</v>
      </c>
      <c r="B152" s="463" t="s">
        <v>2086</v>
      </c>
      <c r="C152" s="464" t="s">
        <v>2088</v>
      </c>
      <c r="D152" s="464" t="s">
        <v>2079</v>
      </c>
      <c r="E152" s="464" t="s">
        <v>2080</v>
      </c>
      <c r="F152" s="464" t="s">
        <v>2081</v>
      </c>
      <c r="G152" s="464" t="s">
        <v>2082</v>
      </c>
      <c r="H152" s="464" t="s">
        <v>2083</v>
      </c>
      <c r="I152" s="464" t="s">
        <v>2089</v>
      </c>
      <c r="J152" s="464" t="s">
        <v>2090</v>
      </c>
      <c r="K152" s="465">
        <v>1</v>
      </c>
      <c r="L152" s="466">
        <v>44776</v>
      </c>
      <c r="M152" s="466">
        <v>44788</v>
      </c>
      <c r="N152" s="466"/>
      <c r="O152" s="498">
        <v>0.3</v>
      </c>
      <c r="P152" s="497" t="s">
        <v>2211</v>
      </c>
      <c r="Q152" s="466" t="s">
        <v>57</v>
      </c>
      <c r="R152" s="461" t="s">
        <v>2314</v>
      </c>
      <c r="S152" s="1"/>
      <c r="T152" s="1"/>
      <c r="U152" s="1"/>
      <c r="V152" s="1"/>
      <c r="W152" s="1"/>
      <c r="X152" s="1"/>
      <c r="Y152" s="38"/>
      <c r="Z152" s="38"/>
      <c r="AA152" s="38"/>
      <c r="AB152" s="38"/>
      <c r="AC152" s="38"/>
      <c r="AD152" s="38"/>
      <c r="AE152" s="38"/>
      <c r="AF152" s="38"/>
    </row>
    <row r="153" spans="1:32" ht="132.75" customHeight="1" x14ac:dyDescent="0.25">
      <c r="A153" s="307" t="s">
        <v>897</v>
      </c>
      <c r="B153" s="463" t="s">
        <v>2091</v>
      </c>
      <c r="C153" s="464" t="s">
        <v>2092</v>
      </c>
      <c r="D153" s="464" t="s">
        <v>2093</v>
      </c>
      <c r="E153" s="464" t="s">
        <v>2080</v>
      </c>
      <c r="F153" s="464" t="s">
        <v>2081</v>
      </c>
      <c r="G153" s="464" t="s">
        <v>2094</v>
      </c>
      <c r="H153" s="464" t="s">
        <v>2083</v>
      </c>
      <c r="I153" s="464" t="s">
        <v>2094</v>
      </c>
      <c r="J153" s="464" t="s">
        <v>2095</v>
      </c>
      <c r="K153" s="465">
        <v>1</v>
      </c>
      <c r="L153" s="466">
        <v>44776</v>
      </c>
      <c r="M153" s="466">
        <v>44788</v>
      </c>
      <c r="N153" s="466"/>
      <c r="O153" s="498" t="s">
        <v>2213</v>
      </c>
      <c r="P153" s="497" t="s">
        <v>2212</v>
      </c>
      <c r="Q153" s="498" t="s">
        <v>2213</v>
      </c>
      <c r="R153" s="461" t="s">
        <v>2349</v>
      </c>
      <c r="S153" s="1"/>
      <c r="T153" s="1"/>
      <c r="U153" s="1"/>
      <c r="V153" s="1"/>
      <c r="W153" s="1"/>
      <c r="X153" s="1"/>
      <c r="Y153" s="38"/>
      <c r="Z153" s="38"/>
      <c r="AA153" s="38"/>
      <c r="AB153" s="38"/>
      <c r="AC153" s="38"/>
      <c r="AD153" s="38"/>
      <c r="AE153" s="38"/>
      <c r="AF153" s="38"/>
    </row>
    <row r="154" spans="1:32" ht="155.25" customHeight="1" x14ac:dyDescent="0.25">
      <c r="A154" s="307" t="s">
        <v>900</v>
      </c>
      <c r="B154" s="463" t="s">
        <v>2096</v>
      </c>
      <c r="C154" s="464" t="s">
        <v>2097</v>
      </c>
      <c r="D154" s="464" t="s">
        <v>2098</v>
      </c>
      <c r="E154" s="464" t="s">
        <v>2080</v>
      </c>
      <c r="F154" s="464" t="s">
        <v>2081</v>
      </c>
      <c r="G154" s="464" t="s">
        <v>2099</v>
      </c>
      <c r="H154" s="464" t="s">
        <v>2083</v>
      </c>
      <c r="I154" s="464" t="s">
        <v>2082</v>
      </c>
      <c r="J154" s="464" t="s">
        <v>2085</v>
      </c>
      <c r="K154" s="465">
        <v>1</v>
      </c>
      <c r="L154" s="466">
        <v>44776</v>
      </c>
      <c r="M154" s="466">
        <v>44788</v>
      </c>
      <c r="N154" s="466"/>
      <c r="O154" s="498">
        <v>1</v>
      </c>
      <c r="P154" s="497" t="s">
        <v>2348</v>
      </c>
      <c r="Q154" s="466" t="s">
        <v>35</v>
      </c>
      <c r="R154" s="461" t="s">
        <v>2289</v>
      </c>
      <c r="S154" s="1"/>
      <c r="T154" s="1"/>
      <c r="U154" s="1"/>
      <c r="V154" s="1"/>
      <c r="W154" s="1"/>
      <c r="X154" s="1"/>
      <c r="Y154" s="1"/>
      <c r="Z154" s="1"/>
      <c r="AA154" s="1"/>
      <c r="AB154" s="1"/>
      <c r="AC154" s="1"/>
      <c r="AD154" s="1"/>
      <c r="AE154" s="38"/>
      <c r="AF154" s="38"/>
    </row>
    <row r="155" spans="1:32" ht="149.25" customHeight="1" x14ac:dyDescent="0.25">
      <c r="A155" s="307" t="s">
        <v>906</v>
      </c>
      <c r="B155" s="463" t="s">
        <v>2096</v>
      </c>
      <c r="C155" s="464" t="s">
        <v>2097</v>
      </c>
      <c r="D155" s="464" t="s">
        <v>2098</v>
      </c>
      <c r="E155" s="464" t="s">
        <v>2080</v>
      </c>
      <c r="F155" s="464" t="s">
        <v>2081</v>
      </c>
      <c r="G155" s="464" t="s">
        <v>2100</v>
      </c>
      <c r="H155" s="464" t="s">
        <v>2083</v>
      </c>
      <c r="I155" s="464" t="s">
        <v>2101</v>
      </c>
      <c r="J155" s="464" t="s">
        <v>2102</v>
      </c>
      <c r="K155" s="465">
        <v>1</v>
      </c>
      <c r="L155" s="466">
        <v>44776</v>
      </c>
      <c r="M155" s="466">
        <v>44788</v>
      </c>
      <c r="N155" s="466"/>
      <c r="O155" s="498" t="s">
        <v>2213</v>
      </c>
      <c r="P155" s="497" t="s">
        <v>2214</v>
      </c>
      <c r="Q155" s="498" t="s">
        <v>2213</v>
      </c>
      <c r="R155" s="461" t="s">
        <v>2311</v>
      </c>
      <c r="S155" s="1"/>
      <c r="T155" s="1"/>
      <c r="U155" s="1"/>
      <c r="V155" s="1"/>
      <c r="W155" s="1"/>
      <c r="X155" s="1"/>
      <c r="Y155" s="1"/>
      <c r="Z155" s="1"/>
      <c r="AA155" s="1"/>
      <c r="AB155" s="1"/>
      <c r="AC155" s="1"/>
      <c r="AD155" s="1"/>
      <c r="AE155" s="38"/>
      <c r="AF155" s="38"/>
    </row>
    <row r="156" spans="1:32" ht="235.5" customHeight="1" x14ac:dyDescent="0.25">
      <c r="A156" s="307" t="s">
        <v>912</v>
      </c>
      <c r="B156" s="126" t="s">
        <v>24</v>
      </c>
      <c r="C156" s="677" t="s">
        <v>801</v>
      </c>
      <c r="D156" s="669" t="s">
        <v>802</v>
      </c>
      <c r="E156" s="669" t="s">
        <v>803</v>
      </c>
      <c r="F156" s="678" t="s">
        <v>804</v>
      </c>
      <c r="G156" s="669" t="s">
        <v>188</v>
      </c>
      <c r="H156" s="127" t="s">
        <v>805</v>
      </c>
      <c r="I156" s="669" t="s">
        <v>806</v>
      </c>
      <c r="J156" s="127" t="s">
        <v>807</v>
      </c>
      <c r="K156" s="127" t="s">
        <v>808</v>
      </c>
      <c r="L156" s="128">
        <v>1</v>
      </c>
      <c r="M156" s="129">
        <v>42767</v>
      </c>
      <c r="N156" s="129">
        <v>42428</v>
      </c>
      <c r="O156" s="130">
        <v>0.5</v>
      </c>
      <c r="P156" s="131" t="s">
        <v>2215</v>
      </c>
      <c r="Q156" s="132" t="s">
        <v>57</v>
      </c>
      <c r="R156" s="133" t="s">
        <v>2315</v>
      </c>
      <c r="S156" s="1"/>
      <c r="T156" s="1"/>
      <c r="U156" s="1"/>
      <c r="V156" s="1"/>
      <c r="W156" s="1"/>
      <c r="X156" s="1"/>
      <c r="Y156" s="1"/>
      <c r="Z156" s="1"/>
      <c r="AA156" s="1"/>
      <c r="AB156" s="1"/>
      <c r="AC156" s="1"/>
      <c r="AD156" s="1"/>
      <c r="AE156" s="1"/>
      <c r="AF156" s="1"/>
    </row>
    <row r="157" spans="1:32" ht="133.5" customHeight="1" x14ac:dyDescent="0.25">
      <c r="A157" s="307" t="s">
        <v>915</v>
      </c>
      <c r="B157" s="126" t="s">
        <v>24</v>
      </c>
      <c r="C157" s="667"/>
      <c r="D157" s="670"/>
      <c r="E157" s="670"/>
      <c r="F157" s="670"/>
      <c r="G157" s="670"/>
      <c r="H157" s="127" t="s">
        <v>810</v>
      </c>
      <c r="I157" s="670"/>
      <c r="J157" s="127" t="s">
        <v>811</v>
      </c>
      <c r="K157" s="127" t="s">
        <v>812</v>
      </c>
      <c r="L157" s="128">
        <v>1</v>
      </c>
      <c r="M157" s="129">
        <v>42795</v>
      </c>
      <c r="N157" s="129">
        <v>42825</v>
      </c>
      <c r="O157" s="130">
        <v>0.5</v>
      </c>
      <c r="P157" s="131" t="s">
        <v>2216</v>
      </c>
      <c r="Q157" s="134" t="s">
        <v>57</v>
      </c>
      <c r="R157" s="133" t="s">
        <v>2315</v>
      </c>
      <c r="S157" s="1"/>
      <c r="T157" s="1"/>
      <c r="U157" s="1"/>
      <c r="V157" s="1"/>
      <c r="W157" s="1"/>
      <c r="X157" s="1"/>
      <c r="Y157" s="1"/>
      <c r="Z157" s="1"/>
      <c r="AA157" s="1"/>
      <c r="AB157" s="1"/>
      <c r="AC157" s="1"/>
      <c r="AD157" s="1"/>
      <c r="AE157" s="1"/>
      <c r="AF157" s="1"/>
    </row>
    <row r="158" spans="1:32" ht="133.5" customHeight="1" x14ac:dyDescent="0.25">
      <c r="A158" s="307" t="s">
        <v>924</v>
      </c>
      <c r="B158" s="126" t="s">
        <v>24</v>
      </c>
      <c r="C158" s="667"/>
      <c r="D158" s="670"/>
      <c r="E158" s="670"/>
      <c r="F158" s="670"/>
      <c r="G158" s="670"/>
      <c r="H158" s="127" t="s">
        <v>814</v>
      </c>
      <c r="I158" s="670"/>
      <c r="J158" s="127" t="s">
        <v>815</v>
      </c>
      <c r="K158" s="127" t="s">
        <v>816</v>
      </c>
      <c r="L158" s="128">
        <v>1</v>
      </c>
      <c r="M158" s="129">
        <v>42826</v>
      </c>
      <c r="N158" s="129">
        <v>42853</v>
      </c>
      <c r="O158" s="130">
        <v>0.5</v>
      </c>
      <c r="P158" s="131" t="s">
        <v>2216</v>
      </c>
      <c r="Q158" s="134" t="s">
        <v>57</v>
      </c>
      <c r="R158" s="133" t="s">
        <v>2315</v>
      </c>
      <c r="S158" s="1"/>
      <c r="T158" s="1"/>
      <c r="U158" s="1"/>
      <c r="V158" s="1"/>
      <c r="W158" s="1"/>
      <c r="X158" s="1"/>
      <c r="Y158" s="1"/>
      <c r="Z158" s="1"/>
      <c r="AA158" s="1"/>
      <c r="AB158" s="1"/>
      <c r="AC158" s="1"/>
      <c r="AD158" s="1"/>
      <c r="AE158" s="1"/>
      <c r="AF158" s="1"/>
    </row>
    <row r="159" spans="1:32" ht="239.25" customHeight="1" x14ac:dyDescent="0.25">
      <c r="A159" s="307" t="s">
        <v>934</v>
      </c>
      <c r="B159" s="126" t="s">
        <v>24</v>
      </c>
      <c r="C159" s="646"/>
      <c r="D159" s="644"/>
      <c r="E159" s="644"/>
      <c r="F159" s="644"/>
      <c r="G159" s="644"/>
      <c r="H159" s="127" t="s">
        <v>818</v>
      </c>
      <c r="I159" s="644"/>
      <c r="J159" s="127" t="s">
        <v>819</v>
      </c>
      <c r="K159" s="127" t="s">
        <v>820</v>
      </c>
      <c r="L159" s="128">
        <v>1</v>
      </c>
      <c r="M159" s="129">
        <v>42856</v>
      </c>
      <c r="N159" s="129">
        <v>42916</v>
      </c>
      <c r="O159" s="130">
        <v>0.5</v>
      </c>
      <c r="P159" s="131" t="s">
        <v>2216</v>
      </c>
      <c r="Q159" s="134" t="s">
        <v>57</v>
      </c>
      <c r="R159" s="133" t="s">
        <v>2315</v>
      </c>
      <c r="S159" s="1"/>
      <c r="T159" s="1"/>
      <c r="U159" s="1"/>
      <c r="V159" s="1"/>
      <c r="W159" s="1"/>
      <c r="X159" s="1"/>
      <c r="Y159" s="1"/>
      <c r="Z159" s="1"/>
      <c r="AA159" s="1"/>
      <c r="AB159" s="1"/>
      <c r="AC159" s="1"/>
      <c r="AD159" s="1"/>
      <c r="AE159" s="1"/>
      <c r="AF159" s="1"/>
    </row>
    <row r="160" spans="1:32" ht="188.25" hidden="1" customHeight="1" x14ac:dyDescent="0.25">
      <c r="A160" s="307" t="s">
        <v>941</v>
      </c>
      <c r="B160" s="126" t="s">
        <v>24</v>
      </c>
      <c r="C160" s="135" t="s">
        <v>822</v>
      </c>
      <c r="D160" s="136" t="s">
        <v>823</v>
      </c>
      <c r="E160" s="136" t="s">
        <v>824</v>
      </c>
      <c r="F160" s="136" t="s">
        <v>804</v>
      </c>
      <c r="G160" s="136" t="s">
        <v>188</v>
      </c>
      <c r="H160" s="136" t="s">
        <v>825</v>
      </c>
      <c r="I160" s="137" t="s">
        <v>826</v>
      </c>
      <c r="J160" s="136" t="s">
        <v>827</v>
      </c>
      <c r="K160" s="136" t="s">
        <v>828</v>
      </c>
      <c r="L160" s="138">
        <v>1</v>
      </c>
      <c r="M160" s="129">
        <v>42837</v>
      </c>
      <c r="N160" s="129">
        <v>42916</v>
      </c>
      <c r="O160" s="130">
        <v>1</v>
      </c>
      <c r="P160" s="139" t="s">
        <v>829</v>
      </c>
      <c r="Q160" s="134" t="s">
        <v>35</v>
      </c>
      <c r="R160" s="140" t="s">
        <v>830</v>
      </c>
      <c r="S160" s="1"/>
      <c r="T160" s="1"/>
      <c r="U160" s="1"/>
      <c r="V160" s="1"/>
      <c r="W160" s="1"/>
      <c r="X160" s="1"/>
      <c r="Y160" s="1"/>
      <c r="Z160" s="1"/>
      <c r="AA160" s="1"/>
      <c r="AB160" s="1"/>
      <c r="AC160" s="1"/>
      <c r="AD160" s="1"/>
      <c r="AE160" s="1"/>
      <c r="AF160" s="1"/>
    </row>
    <row r="161" spans="1:37" ht="153.75" hidden="1" customHeight="1" x14ac:dyDescent="0.25">
      <c r="A161" s="307" t="s">
        <v>944</v>
      </c>
      <c r="B161" s="126" t="s">
        <v>24</v>
      </c>
      <c r="C161" s="135" t="s">
        <v>832</v>
      </c>
      <c r="D161" s="136" t="s">
        <v>833</v>
      </c>
      <c r="E161" s="136" t="s">
        <v>834</v>
      </c>
      <c r="F161" s="136" t="s">
        <v>804</v>
      </c>
      <c r="G161" s="136" t="s">
        <v>188</v>
      </c>
      <c r="H161" s="136" t="s">
        <v>835</v>
      </c>
      <c r="I161" s="136" t="s">
        <v>836</v>
      </c>
      <c r="J161" s="136" t="s">
        <v>837</v>
      </c>
      <c r="K161" s="136" t="s">
        <v>838</v>
      </c>
      <c r="L161" s="141">
        <v>14</v>
      </c>
      <c r="M161" s="129">
        <v>43040</v>
      </c>
      <c r="N161" s="129">
        <v>43099</v>
      </c>
      <c r="O161" s="130">
        <v>1</v>
      </c>
      <c r="P161" s="139" t="s">
        <v>839</v>
      </c>
      <c r="Q161" s="134" t="s">
        <v>35</v>
      </c>
      <c r="R161" s="140" t="s">
        <v>840</v>
      </c>
      <c r="S161" s="1"/>
      <c r="T161" s="1"/>
      <c r="U161" s="1"/>
      <c r="V161" s="1"/>
      <c r="W161" s="1"/>
      <c r="X161" s="1"/>
      <c r="Y161" s="1"/>
      <c r="Z161" s="1"/>
      <c r="AA161" s="1"/>
      <c r="AB161" s="1"/>
      <c r="AC161" s="1"/>
      <c r="AD161" s="1"/>
      <c r="AE161" s="1"/>
      <c r="AF161" s="1"/>
    </row>
    <row r="162" spans="1:37" ht="153.75" customHeight="1" x14ac:dyDescent="0.25">
      <c r="A162" s="307" t="s">
        <v>946</v>
      </c>
      <c r="B162" s="448" t="s">
        <v>901</v>
      </c>
      <c r="C162" s="436" t="s">
        <v>2049</v>
      </c>
      <c r="D162" s="437" t="s">
        <v>2050</v>
      </c>
      <c r="E162" s="438" t="s">
        <v>2051</v>
      </c>
      <c r="F162" s="439" t="s">
        <v>2052</v>
      </c>
      <c r="G162" s="439" t="s">
        <v>1913</v>
      </c>
      <c r="H162" s="440" t="s">
        <v>2053</v>
      </c>
      <c r="I162" s="441" t="s">
        <v>2054</v>
      </c>
      <c r="J162" s="437" t="s">
        <v>2055</v>
      </c>
      <c r="K162" s="442" t="s">
        <v>2056</v>
      </c>
      <c r="L162" s="443">
        <v>1</v>
      </c>
      <c r="M162" s="436">
        <v>44733</v>
      </c>
      <c r="N162" s="436">
        <v>44757</v>
      </c>
      <c r="O162" s="443">
        <v>1</v>
      </c>
      <c r="P162" s="499" t="s">
        <v>2217</v>
      </c>
      <c r="Q162" s="499" t="s">
        <v>35</v>
      </c>
      <c r="R162" s="539" t="s">
        <v>2289</v>
      </c>
      <c r="S162" s="1"/>
      <c r="T162" s="1"/>
      <c r="U162" s="1"/>
      <c r="V162" s="1"/>
      <c r="W162" s="1"/>
      <c r="X162" s="1"/>
      <c r="Y162" s="1"/>
      <c r="Z162" s="1"/>
      <c r="AA162" s="1"/>
      <c r="AB162" s="1"/>
      <c r="AC162" s="1"/>
      <c r="AD162" s="1"/>
      <c r="AE162" s="1"/>
      <c r="AF162" s="1"/>
    </row>
    <row r="163" spans="1:37" ht="153.75" customHeight="1" x14ac:dyDescent="0.25">
      <c r="A163" s="307" t="s">
        <v>948</v>
      </c>
      <c r="B163" s="448" t="s">
        <v>907</v>
      </c>
      <c r="C163" s="436" t="s">
        <v>2057</v>
      </c>
      <c r="D163" s="437" t="s">
        <v>2058</v>
      </c>
      <c r="E163" s="444" t="s">
        <v>2059</v>
      </c>
      <c r="F163" s="445" t="s">
        <v>2052</v>
      </c>
      <c r="G163" s="445" t="s">
        <v>1913</v>
      </c>
      <c r="H163" s="446" t="s">
        <v>2060</v>
      </c>
      <c r="I163" s="447" t="s">
        <v>2061</v>
      </c>
      <c r="J163" s="437" t="s">
        <v>2062</v>
      </c>
      <c r="K163" s="442" t="s">
        <v>2063</v>
      </c>
      <c r="L163" s="443">
        <v>1</v>
      </c>
      <c r="M163" s="436">
        <v>44733</v>
      </c>
      <c r="N163" s="436">
        <v>44757</v>
      </c>
      <c r="O163" s="443">
        <v>1</v>
      </c>
      <c r="P163" s="499" t="s">
        <v>2218</v>
      </c>
      <c r="Q163" s="499" t="s">
        <v>35</v>
      </c>
      <c r="R163" s="539" t="s">
        <v>2289</v>
      </c>
      <c r="S163" s="1"/>
      <c r="T163" s="1"/>
      <c r="U163" s="1"/>
      <c r="V163" s="1"/>
      <c r="W163" s="1"/>
      <c r="X163" s="1"/>
      <c r="Y163" s="1"/>
      <c r="Z163" s="1"/>
      <c r="AA163" s="1"/>
      <c r="AB163" s="1"/>
      <c r="AC163" s="1"/>
      <c r="AD163" s="1"/>
      <c r="AE163" s="1"/>
      <c r="AF163" s="1"/>
    </row>
    <row r="164" spans="1:37" ht="153.75" customHeight="1" x14ac:dyDescent="0.25">
      <c r="A164" s="307" t="s">
        <v>950</v>
      </c>
      <c r="B164" s="448" t="s">
        <v>913</v>
      </c>
      <c r="C164" s="436" t="s">
        <v>2064</v>
      </c>
      <c r="D164" s="437" t="s">
        <v>1983</v>
      </c>
      <c r="E164" s="444" t="s">
        <v>2065</v>
      </c>
      <c r="F164" s="445" t="s">
        <v>2052</v>
      </c>
      <c r="G164" s="445" t="s">
        <v>1913</v>
      </c>
      <c r="H164" s="446" t="s">
        <v>2066</v>
      </c>
      <c r="I164" s="447" t="s">
        <v>2067</v>
      </c>
      <c r="J164" s="437" t="s">
        <v>2068</v>
      </c>
      <c r="K164" s="442" t="s">
        <v>2069</v>
      </c>
      <c r="L164" s="443">
        <v>1</v>
      </c>
      <c r="M164" s="436">
        <v>44733</v>
      </c>
      <c r="N164" s="436">
        <v>44757</v>
      </c>
      <c r="O164" s="443">
        <v>1</v>
      </c>
      <c r="P164" s="499" t="s">
        <v>2343</v>
      </c>
      <c r="Q164" s="500" t="s">
        <v>35</v>
      </c>
      <c r="R164" s="539" t="s">
        <v>2289</v>
      </c>
      <c r="S164" s="1"/>
      <c r="T164" s="1"/>
      <c r="U164" s="1"/>
      <c r="V164" s="1"/>
      <c r="W164" s="1"/>
      <c r="X164" s="1"/>
      <c r="Y164" s="1"/>
      <c r="Z164" s="1"/>
      <c r="AA164" s="1"/>
      <c r="AB164" s="1"/>
      <c r="AC164" s="1"/>
      <c r="AD164" s="1"/>
      <c r="AE164" s="1"/>
      <c r="AF164" s="1"/>
    </row>
    <row r="165" spans="1:37" ht="178.5" customHeight="1" x14ac:dyDescent="0.25">
      <c r="A165" s="307" t="s">
        <v>952</v>
      </c>
      <c r="B165" s="448" t="s">
        <v>1847</v>
      </c>
      <c r="C165" s="436" t="s">
        <v>2070</v>
      </c>
      <c r="D165" s="437" t="s">
        <v>2071</v>
      </c>
      <c r="E165" s="444" t="s">
        <v>2072</v>
      </c>
      <c r="F165" s="445" t="s">
        <v>2052</v>
      </c>
      <c r="G165" s="445" t="s">
        <v>1913</v>
      </c>
      <c r="H165" s="446" t="s">
        <v>2073</v>
      </c>
      <c r="I165" s="447" t="s">
        <v>2074</v>
      </c>
      <c r="J165" s="437" t="s">
        <v>2075</v>
      </c>
      <c r="K165" s="442" t="s">
        <v>2076</v>
      </c>
      <c r="L165" s="443">
        <v>1</v>
      </c>
      <c r="M165" s="436">
        <v>44733</v>
      </c>
      <c r="N165" s="436">
        <v>44773</v>
      </c>
      <c r="O165" s="443">
        <v>0.7</v>
      </c>
      <c r="P165" s="500" t="s">
        <v>2219</v>
      </c>
      <c r="Q165" s="500" t="s">
        <v>57</v>
      </c>
      <c r="R165" s="539" t="s">
        <v>2295</v>
      </c>
      <c r="S165" s="1"/>
      <c r="T165" s="1"/>
      <c r="U165" s="1"/>
      <c r="V165" s="1"/>
      <c r="W165" s="1"/>
      <c r="X165" s="1"/>
      <c r="Y165" s="1"/>
      <c r="Z165" s="1"/>
      <c r="AA165" s="1"/>
      <c r="AB165" s="1"/>
      <c r="AC165" s="1"/>
      <c r="AD165" s="1"/>
      <c r="AE165" s="1"/>
      <c r="AF165" s="1"/>
    </row>
    <row r="166" spans="1:37" ht="132" hidden="1" customHeight="1" x14ac:dyDescent="0.25">
      <c r="A166" s="307" t="s">
        <v>954</v>
      </c>
      <c r="B166" s="39" t="s">
        <v>24</v>
      </c>
      <c r="C166" s="40" t="s">
        <v>842</v>
      </c>
      <c r="D166" s="41" t="s">
        <v>843</v>
      </c>
      <c r="E166" s="41" t="s">
        <v>844</v>
      </c>
      <c r="F166" s="41" t="s">
        <v>845</v>
      </c>
      <c r="G166" s="41" t="s">
        <v>29</v>
      </c>
      <c r="H166" s="41" t="s">
        <v>846</v>
      </c>
      <c r="I166" s="41" t="s">
        <v>847</v>
      </c>
      <c r="J166" s="41" t="s">
        <v>848</v>
      </c>
      <c r="K166" s="41" t="s">
        <v>849</v>
      </c>
      <c r="L166" s="41">
        <v>1</v>
      </c>
      <c r="M166" s="43">
        <v>42102</v>
      </c>
      <c r="N166" s="43">
        <v>42153</v>
      </c>
      <c r="O166" s="51">
        <v>1</v>
      </c>
      <c r="P166" s="47" t="s">
        <v>850</v>
      </c>
      <c r="Q166" s="46" t="s">
        <v>35</v>
      </c>
      <c r="R166" s="142" t="s">
        <v>851</v>
      </c>
      <c r="S166" s="1"/>
      <c r="T166" s="1"/>
      <c r="U166" s="1"/>
      <c r="V166" s="1"/>
      <c r="W166" s="1"/>
      <c r="X166" s="1"/>
      <c r="Y166" s="1"/>
      <c r="Z166" s="1"/>
      <c r="AA166" s="1"/>
      <c r="AB166" s="1"/>
      <c r="AC166" s="1"/>
      <c r="AD166" s="1"/>
      <c r="AE166" s="1"/>
      <c r="AF166" s="1"/>
    </row>
    <row r="167" spans="1:37" ht="132" hidden="1" customHeight="1" x14ac:dyDescent="0.25">
      <c r="A167" s="307" t="s">
        <v>962</v>
      </c>
      <c r="B167" s="39" t="s">
        <v>24</v>
      </c>
      <c r="C167" s="40" t="s">
        <v>854</v>
      </c>
      <c r="D167" s="41" t="s">
        <v>855</v>
      </c>
      <c r="E167" s="41" t="s">
        <v>856</v>
      </c>
      <c r="F167" s="41" t="s">
        <v>845</v>
      </c>
      <c r="G167" s="41" t="s">
        <v>42</v>
      </c>
      <c r="H167" s="41" t="s">
        <v>857</v>
      </c>
      <c r="I167" s="41" t="s">
        <v>858</v>
      </c>
      <c r="J167" s="41" t="s">
        <v>859</v>
      </c>
      <c r="K167" s="41" t="s">
        <v>213</v>
      </c>
      <c r="L167" s="41">
        <v>1</v>
      </c>
      <c r="M167" s="43">
        <v>43076</v>
      </c>
      <c r="N167" s="43">
        <v>43220</v>
      </c>
      <c r="O167" s="44">
        <v>0.98</v>
      </c>
      <c r="P167" s="142" t="s">
        <v>860</v>
      </c>
      <c r="Q167" s="46" t="s">
        <v>35</v>
      </c>
      <c r="R167" s="142" t="s">
        <v>851</v>
      </c>
      <c r="S167" s="1"/>
      <c r="T167" s="1"/>
      <c r="U167" s="1"/>
      <c r="V167" s="1"/>
      <c r="W167" s="1"/>
      <c r="X167" s="1"/>
      <c r="Y167" s="1"/>
      <c r="Z167" s="1"/>
      <c r="AA167" s="1"/>
      <c r="AB167" s="1"/>
      <c r="AC167" s="1"/>
      <c r="AD167" s="1"/>
      <c r="AE167" s="1"/>
      <c r="AF167" s="1"/>
    </row>
    <row r="168" spans="1:37" ht="132" hidden="1" customHeight="1" x14ac:dyDescent="0.25">
      <c r="A168" s="307" t="s">
        <v>968</v>
      </c>
      <c r="B168" s="39" t="s">
        <v>82</v>
      </c>
      <c r="C168" s="40" t="s">
        <v>862</v>
      </c>
      <c r="D168" s="41" t="s">
        <v>863</v>
      </c>
      <c r="E168" s="41" t="s">
        <v>864</v>
      </c>
      <c r="F168" s="41" t="s">
        <v>845</v>
      </c>
      <c r="G168" s="41" t="s">
        <v>29</v>
      </c>
      <c r="H168" s="41" t="s">
        <v>865</v>
      </c>
      <c r="I168" s="41" t="s">
        <v>866</v>
      </c>
      <c r="J168" s="41" t="s">
        <v>867</v>
      </c>
      <c r="K168" s="41" t="s">
        <v>868</v>
      </c>
      <c r="L168" s="41">
        <v>1</v>
      </c>
      <c r="M168" s="43">
        <v>43804</v>
      </c>
      <c r="N168" s="43">
        <v>43889</v>
      </c>
      <c r="O168" s="44">
        <v>0.98</v>
      </c>
      <c r="P168" s="142" t="s">
        <v>869</v>
      </c>
      <c r="Q168" s="46" t="s">
        <v>35</v>
      </c>
      <c r="R168" s="142" t="s">
        <v>870</v>
      </c>
      <c r="S168" s="1"/>
      <c r="T168" s="1"/>
      <c r="U168" s="1"/>
      <c r="V168" s="1"/>
      <c r="W168" s="1"/>
      <c r="X168" s="1"/>
      <c r="Y168" s="1"/>
      <c r="Z168" s="1"/>
      <c r="AA168" s="1"/>
      <c r="AB168" s="1"/>
      <c r="AC168" s="1"/>
      <c r="AD168" s="1"/>
      <c r="AE168" s="1"/>
      <c r="AF168" s="1"/>
    </row>
    <row r="169" spans="1:37" ht="195" hidden="1" customHeight="1" x14ac:dyDescent="0.25">
      <c r="A169" s="307" t="s">
        <v>972</v>
      </c>
      <c r="B169" s="39" t="s">
        <v>82</v>
      </c>
      <c r="C169" s="40" t="s">
        <v>874</v>
      </c>
      <c r="D169" s="41" t="s">
        <v>875</v>
      </c>
      <c r="E169" s="41" t="s">
        <v>876</v>
      </c>
      <c r="F169" s="41" t="s">
        <v>845</v>
      </c>
      <c r="G169" s="41" t="s">
        <v>29</v>
      </c>
      <c r="H169" s="142" t="s">
        <v>877</v>
      </c>
      <c r="I169" s="142" t="s">
        <v>878</v>
      </c>
      <c r="J169" s="142" t="s">
        <v>879</v>
      </c>
      <c r="K169" s="41" t="s">
        <v>880</v>
      </c>
      <c r="L169" s="41">
        <v>1</v>
      </c>
      <c r="M169" s="43">
        <v>43804</v>
      </c>
      <c r="N169" s="43">
        <v>43921</v>
      </c>
      <c r="O169" s="143">
        <v>0.98</v>
      </c>
      <c r="P169" s="47" t="s">
        <v>881</v>
      </c>
      <c r="Q169" s="46" t="s">
        <v>35</v>
      </c>
      <c r="R169" s="142" t="s">
        <v>882</v>
      </c>
      <c r="S169" s="1"/>
      <c r="T169" s="1"/>
      <c r="U169" s="1"/>
      <c r="V169" s="1"/>
      <c r="W169" s="1"/>
      <c r="X169" s="1"/>
      <c r="Y169" s="1"/>
      <c r="Z169" s="1"/>
      <c r="AA169" s="1"/>
      <c r="AB169" s="1"/>
      <c r="AC169" s="1"/>
      <c r="AD169" s="1"/>
      <c r="AE169" s="1"/>
      <c r="AF169" s="1"/>
    </row>
    <row r="170" spans="1:37" ht="133.5" hidden="1" customHeight="1" x14ac:dyDescent="0.25">
      <c r="A170" s="307" t="s">
        <v>978</v>
      </c>
      <c r="B170" s="39" t="s">
        <v>884</v>
      </c>
      <c r="C170" s="40" t="s">
        <v>885</v>
      </c>
      <c r="D170" s="41" t="s">
        <v>886</v>
      </c>
      <c r="E170" s="41" t="s">
        <v>887</v>
      </c>
      <c r="F170" s="41" t="s">
        <v>845</v>
      </c>
      <c r="G170" s="41" t="s">
        <v>55</v>
      </c>
      <c r="H170" s="142" t="s">
        <v>888</v>
      </c>
      <c r="I170" s="142" t="s">
        <v>888</v>
      </c>
      <c r="J170" s="142" t="s">
        <v>888</v>
      </c>
      <c r="K170" s="41">
        <v>1</v>
      </c>
      <c r="L170" s="41">
        <v>1</v>
      </c>
      <c r="M170" s="43">
        <v>44562</v>
      </c>
      <c r="N170" s="43">
        <v>44896</v>
      </c>
      <c r="O170" s="143">
        <v>0.98</v>
      </c>
      <c r="P170" s="47" t="s">
        <v>889</v>
      </c>
      <c r="Q170" s="46" t="s">
        <v>35</v>
      </c>
      <c r="R170" s="142" t="s">
        <v>882</v>
      </c>
      <c r="S170" s="1"/>
      <c r="T170" s="144"/>
      <c r="U170" s="144"/>
      <c r="V170" s="144"/>
      <c r="W170" s="144"/>
      <c r="X170" s="144"/>
      <c r="Y170" s="144"/>
      <c r="Z170" s="144"/>
      <c r="AA170" s="144"/>
      <c r="AB170" s="144"/>
      <c r="AC170" s="144"/>
      <c r="AD170" s="144"/>
      <c r="AE170" s="144"/>
      <c r="AF170" s="144"/>
    </row>
    <row r="171" spans="1:37" ht="409.6" customHeight="1" x14ac:dyDescent="0.25">
      <c r="A171" s="307" t="s">
        <v>986</v>
      </c>
      <c r="B171" s="39" t="s">
        <v>891</v>
      </c>
      <c r="C171" s="40" t="s">
        <v>885</v>
      </c>
      <c r="D171" s="41" t="s">
        <v>886</v>
      </c>
      <c r="E171" s="41" t="s">
        <v>887</v>
      </c>
      <c r="F171" s="41" t="s">
        <v>845</v>
      </c>
      <c r="G171" s="41" t="s">
        <v>55</v>
      </c>
      <c r="H171" s="142" t="s">
        <v>892</v>
      </c>
      <c r="I171" s="142" t="s">
        <v>892</v>
      </c>
      <c r="J171" s="142" t="s">
        <v>892</v>
      </c>
      <c r="K171" s="41">
        <v>1</v>
      </c>
      <c r="L171" s="41">
        <v>1</v>
      </c>
      <c r="M171" s="43">
        <v>44562</v>
      </c>
      <c r="N171" s="43">
        <v>44896</v>
      </c>
      <c r="O171" s="143">
        <v>0.98</v>
      </c>
      <c r="P171" s="47" t="s">
        <v>893</v>
      </c>
      <c r="Q171" s="46" t="s">
        <v>35</v>
      </c>
      <c r="R171" s="142" t="s">
        <v>851</v>
      </c>
      <c r="S171" s="1"/>
      <c r="T171" s="1"/>
      <c r="U171" s="1"/>
      <c r="V171" s="1"/>
      <c r="W171" s="1"/>
      <c r="X171" s="1"/>
      <c r="Y171" s="1"/>
      <c r="Z171" s="1"/>
      <c r="AA171" s="1"/>
      <c r="AB171" s="1"/>
      <c r="AC171" s="1"/>
      <c r="AD171" s="1"/>
      <c r="AE171" s="1"/>
      <c r="AF171" s="1"/>
    </row>
    <row r="172" spans="1:37" s="626" customFormat="1" ht="133.5" customHeight="1" x14ac:dyDescent="0.25">
      <c r="A172" s="617" t="s">
        <v>992</v>
      </c>
      <c r="B172" s="618" t="s">
        <v>895</v>
      </c>
      <c r="C172" s="619" t="s">
        <v>885</v>
      </c>
      <c r="D172" s="620" t="s">
        <v>886</v>
      </c>
      <c r="E172" s="620" t="s">
        <v>887</v>
      </c>
      <c r="F172" s="620" t="s">
        <v>845</v>
      </c>
      <c r="G172" s="620" t="s">
        <v>55</v>
      </c>
      <c r="H172" s="621" t="s">
        <v>896</v>
      </c>
      <c r="I172" s="621" t="s">
        <v>896</v>
      </c>
      <c r="J172" s="621" t="s">
        <v>896</v>
      </c>
      <c r="K172" s="620">
        <v>1</v>
      </c>
      <c r="L172" s="620">
        <v>1</v>
      </c>
      <c r="M172" s="622">
        <v>44562</v>
      </c>
      <c r="N172" s="622">
        <v>44896</v>
      </c>
      <c r="O172" s="623">
        <v>0.15</v>
      </c>
      <c r="P172" s="142" t="s">
        <v>2383</v>
      </c>
      <c r="Q172" s="624" t="s">
        <v>57</v>
      </c>
      <c r="R172" s="621" t="s">
        <v>2384</v>
      </c>
      <c r="S172" s="1"/>
      <c r="T172" s="1"/>
      <c r="U172" s="1"/>
      <c r="V172" s="1"/>
      <c r="W172" s="1"/>
      <c r="X172" s="1"/>
      <c r="Y172" s="1"/>
      <c r="Z172" s="1"/>
      <c r="AA172" s="1"/>
      <c r="AB172" s="1"/>
      <c r="AC172" s="1"/>
      <c r="AD172" s="1"/>
      <c r="AE172" s="625"/>
      <c r="AF172" s="625"/>
    </row>
    <row r="173" spans="1:37" s="626" customFormat="1" ht="133.5" customHeight="1" x14ac:dyDescent="0.25">
      <c r="A173" s="617" t="s">
        <v>996</v>
      </c>
      <c r="B173" s="618" t="s">
        <v>898</v>
      </c>
      <c r="C173" s="619" t="s">
        <v>885</v>
      </c>
      <c r="D173" s="620" t="s">
        <v>886</v>
      </c>
      <c r="E173" s="620" t="s">
        <v>887</v>
      </c>
      <c r="F173" s="620" t="s">
        <v>845</v>
      </c>
      <c r="G173" s="620" t="s">
        <v>55</v>
      </c>
      <c r="H173" s="621" t="s">
        <v>899</v>
      </c>
      <c r="I173" s="621" t="s">
        <v>899</v>
      </c>
      <c r="J173" s="621" t="s">
        <v>899</v>
      </c>
      <c r="K173" s="620">
        <v>1</v>
      </c>
      <c r="L173" s="620">
        <v>1</v>
      </c>
      <c r="M173" s="622">
        <v>44562</v>
      </c>
      <c r="N173" s="622">
        <v>44896</v>
      </c>
      <c r="O173" s="143">
        <v>0.7</v>
      </c>
      <c r="P173" s="47" t="s">
        <v>2385</v>
      </c>
      <c r="Q173" s="624" t="s">
        <v>57</v>
      </c>
      <c r="R173" s="621" t="s">
        <v>2384</v>
      </c>
      <c r="S173" s="1"/>
      <c r="T173" s="1"/>
      <c r="U173" s="1"/>
      <c r="V173" s="1"/>
      <c r="W173" s="1"/>
      <c r="X173" s="1"/>
      <c r="Y173" s="1"/>
      <c r="Z173" s="1"/>
      <c r="AA173" s="1"/>
      <c r="AB173" s="1"/>
      <c r="AC173" s="625"/>
      <c r="AD173" s="625"/>
      <c r="AE173" s="625"/>
      <c r="AF173" s="625"/>
    </row>
    <row r="174" spans="1:37" s="532" customFormat="1" ht="168" customHeight="1" x14ac:dyDescent="0.25">
      <c r="A174" s="617" t="s">
        <v>1002</v>
      </c>
      <c r="B174" s="618" t="s">
        <v>901</v>
      </c>
      <c r="C174" s="619" t="s">
        <v>902</v>
      </c>
      <c r="D174" s="620" t="s">
        <v>903</v>
      </c>
      <c r="E174" s="620" t="s">
        <v>904</v>
      </c>
      <c r="F174" s="620" t="s">
        <v>845</v>
      </c>
      <c r="G174" s="620" t="s">
        <v>55</v>
      </c>
      <c r="H174" s="621" t="s">
        <v>905</v>
      </c>
      <c r="I174" s="621" t="s">
        <v>905</v>
      </c>
      <c r="J174" s="621" t="s">
        <v>905</v>
      </c>
      <c r="K174" s="620">
        <v>1</v>
      </c>
      <c r="L174" s="620">
        <v>1</v>
      </c>
      <c r="M174" s="622">
        <v>44562</v>
      </c>
      <c r="N174" s="622">
        <v>44896</v>
      </c>
      <c r="O174" s="143">
        <v>0.15</v>
      </c>
      <c r="P174" s="142" t="s">
        <v>2383</v>
      </c>
      <c r="Q174" s="624" t="s">
        <v>57</v>
      </c>
      <c r="R174" s="621" t="s">
        <v>2386</v>
      </c>
      <c r="S174" s="1"/>
      <c r="T174" s="1"/>
      <c r="U174" s="1"/>
      <c r="V174" s="1"/>
      <c r="W174" s="1"/>
      <c r="X174" s="1"/>
      <c r="Y174" s="1"/>
      <c r="Z174" s="1"/>
      <c r="AA174" s="1"/>
      <c r="AB174" s="1"/>
      <c r="AC174" s="1"/>
      <c r="AD174" s="1"/>
      <c r="AE174" s="1"/>
      <c r="AF174" s="1"/>
      <c r="AG174"/>
      <c r="AH174"/>
      <c r="AI174"/>
      <c r="AJ174"/>
      <c r="AK174"/>
    </row>
    <row r="175" spans="1:37" s="532" customFormat="1" ht="273" customHeight="1" x14ac:dyDescent="0.25">
      <c r="A175" s="617" t="s">
        <v>1876</v>
      </c>
      <c r="B175" s="618" t="s">
        <v>907</v>
      </c>
      <c r="C175" s="619" t="s">
        <v>908</v>
      </c>
      <c r="D175" s="620" t="s">
        <v>909</v>
      </c>
      <c r="E175" s="620" t="s">
        <v>910</v>
      </c>
      <c r="F175" s="620" t="s">
        <v>845</v>
      </c>
      <c r="G175" s="620" t="s">
        <v>55</v>
      </c>
      <c r="H175" s="621" t="s">
        <v>911</v>
      </c>
      <c r="I175" s="621" t="s">
        <v>911</v>
      </c>
      <c r="J175" s="621" t="s">
        <v>911</v>
      </c>
      <c r="K175" s="620">
        <v>4</v>
      </c>
      <c r="L175" s="620">
        <v>1</v>
      </c>
      <c r="M175" s="622">
        <v>44562</v>
      </c>
      <c r="N175" s="622">
        <v>44896</v>
      </c>
      <c r="O175" s="143">
        <v>0.54</v>
      </c>
      <c r="P175" s="142" t="s">
        <v>2387</v>
      </c>
      <c r="Q175" s="624" t="s">
        <v>57</v>
      </c>
      <c r="R175" s="627" t="s">
        <v>2388</v>
      </c>
      <c r="S175" s="1"/>
      <c r="T175" s="1"/>
      <c r="U175" s="1"/>
      <c r="V175" s="1"/>
      <c r="W175" s="1"/>
      <c r="X175" s="1"/>
      <c r="Y175" s="1"/>
      <c r="Z175" s="1"/>
      <c r="AA175" s="1"/>
      <c r="AB175" s="1"/>
      <c r="AC175" s="1"/>
      <c r="AD175" s="1"/>
      <c r="AE175" s="1"/>
      <c r="AF175" s="1"/>
      <c r="AG175"/>
      <c r="AH175"/>
      <c r="AI175"/>
      <c r="AJ175"/>
      <c r="AK175"/>
    </row>
    <row r="176" spans="1:37" s="532" customFormat="1" ht="133.5" customHeight="1" x14ac:dyDescent="0.25">
      <c r="A176" s="617" t="s">
        <v>1877</v>
      </c>
      <c r="B176" s="618" t="s">
        <v>913</v>
      </c>
      <c r="C176" s="619" t="s">
        <v>908</v>
      </c>
      <c r="D176" s="620" t="s">
        <v>909</v>
      </c>
      <c r="E176" s="620" t="s">
        <v>910</v>
      </c>
      <c r="F176" s="620" t="s">
        <v>845</v>
      </c>
      <c r="G176" s="620" t="s">
        <v>55</v>
      </c>
      <c r="H176" s="621" t="s">
        <v>914</v>
      </c>
      <c r="I176" s="621" t="s">
        <v>914</v>
      </c>
      <c r="J176" s="621" t="s">
        <v>914</v>
      </c>
      <c r="K176" s="620">
        <v>1</v>
      </c>
      <c r="L176" s="620">
        <v>1</v>
      </c>
      <c r="M176" s="622">
        <v>44562</v>
      </c>
      <c r="N176" s="622">
        <v>44896</v>
      </c>
      <c r="O176" s="143">
        <v>0.54</v>
      </c>
      <c r="P176" s="628" t="s">
        <v>2389</v>
      </c>
      <c r="Q176" s="624" t="s">
        <v>57</v>
      </c>
      <c r="R176" s="627" t="s">
        <v>2388</v>
      </c>
      <c r="S176" s="1"/>
      <c r="T176" s="1"/>
      <c r="U176" s="1"/>
      <c r="V176" s="1"/>
      <c r="W176" s="1"/>
      <c r="X176" s="1"/>
      <c r="Y176" s="1"/>
      <c r="Z176" s="1"/>
      <c r="AA176" s="1"/>
      <c r="AB176" s="1"/>
      <c r="AC176" s="1"/>
      <c r="AD176" s="1"/>
      <c r="AE176" s="1"/>
      <c r="AF176" s="1"/>
      <c r="AG176"/>
      <c r="AH176"/>
      <c r="AI176"/>
      <c r="AJ176"/>
      <c r="AK176"/>
    </row>
    <row r="177" spans="1:37" s="532" customFormat="1" ht="133.5" customHeight="1" x14ac:dyDescent="0.25">
      <c r="A177" s="617" t="s">
        <v>1878</v>
      </c>
      <c r="B177" s="618" t="s">
        <v>1861</v>
      </c>
      <c r="C177" s="633" t="s">
        <v>2103</v>
      </c>
      <c r="D177" s="634" t="s">
        <v>2104</v>
      </c>
      <c r="E177" s="630" t="s">
        <v>2105</v>
      </c>
      <c r="F177" s="630" t="s">
        <v>2106</v>
      </c>
      <c r="G177" s="630" t="s">
        <v>1913</v>
      </c>
      <c r="H177" s="630" t="s">
        <v>2107</v>
      </c>
      <c r="I177" s="630" t="s">
        <v>2108</v>
      </c>
      <c r="J177" s="630" t="s">
        <v>2109</v>
      </c>
      <c r="K177" s="630" t="s">
        <v>2110</v>
      </c>
      <c r="L177" s="630">
        <v>1</v>
      </c>
      <c r="M177" s="631">
        <v>48410</v>
      </c>
      <c r="N177" s="632">
        <v>44788</v>
      </c>
      <c r="O177" s="143">
        <v>0.05</v>
      </c>
      <c r="P177" s="637" t="s">
        <v>2390</v>
      </c>
      <c r="Q177" s="624" t="s">
        <v>57</v>
      </c>
      <c r="R177" s="635" t="s">
        <v>2391</v>
      </c>
      <c r="S177" s="1"/>
      <c r="T177" s="1"/>
      <c r="U177" s="1"/>
      <c r="V177" s="1"/>
      <c r="W177" s="1"/>
      <c r="X177" s="1"/>
      <c r="Y177" s="1"/>
      <c r="Z177" s="1"/>
      <c r="AA177" s="1"/>
      <c r="AB177" s="1"/>
      <c r="AC177" s="1"/>
      <c r="AD177" s="1"/>
      <c r="AE177" s="1"/>
      <c r="AF177" s="1"/>
      <c r="AG177"/>
      <c r="AH177"/>
      <c r="AI177"/>
      <c r="AJ177"/>
      <c r="AK177"/>
    </row>
    <row r="178" spans="1:37" s="532" customFormat="1" ht="133.5" customHeight="1" x14ac:dyDescent="0.25">
      <c r="A178" s="617" t="s">
        <v>1879</v>
      </c>
      <c r="B178" s="618" t="s">
        <v>1862</v>
      </c>
      <c r="C178" s="633" t="s">
        <v>2103</v>
      </c>
      <c r="D178" s="634" t="s">
        <v>2104</v>
      </c>
      <c r="E178" s="630" t="s">
        <v>2105</v>
      </c>
      <c r="F178" s="630" t="s">
        <v>2106</v>
      </c>
      <c r="G178" s="630" t="s">
        <v>1913</v>
      </c>
      <c r="H178" s="630" t="s">
        <v>2111</v>
      </c>
      <c r="I178" s="630" t="s">
        <v>2108</v>
      </c>
      <c r="J178" s="630" t="s">
        <v>2111</v>
      </c>
      <c r="K178" s="630" t="s">
        <v>2112</v>
      </c>
      <c r="L178" s="630">
        <v>1</v>
      </c>
      <c r="M178" s="631">
        <v>44803</v>
      </c>
      <c r="N178" s="632">
        <v>44803</v>
      </c>
      <c r="O178" s="636" t="s">
        <v>2213</v>
      </c>
      <c r="P178" s="637" t="s">
        <v>2392</v>
      </c>
      <c r="Q178" s="630" t="s">
        <v>2213</v>
      </c>
      <c r="R178" s="621" t="s">
        <v>2393</v>
      </c>
      <c r="S178" s="1"/>
      <c r="T178" s="1"/>
      <c r="U178" s="1"/>
      <c r="V178" s="1"/>
      <c r="W178" s="1"/>
      <c r="X178" s="1"/>
      <c r="Y178" s="1"/>
      <c r="Z178" s="1"/>
      <c r="AA178" s="1"/>
      <c r="AB178" s="1"/>
      <c r="AC178" s="1"/>
      <c r="AD178" s="1"/>
      <c r="AE178" s="1"/>
      <c r="AF178" s="1"/>
      <c r="AG178"/>
      <c r="AH178"/>
      <c r="AI178"/>
      <c r="AJ178"/>
      <c r="AK178"/>
    </row>
    <row r="179" spans="1:37" s="532" customFormat="1" ht="254.25" customHeight="1" x14ac:dyDescent="0.25">
      <c r="A179" s="617" t="s">
        <v>1880</v>
      </c>
      <c r="B179" s="618" t="s">
        <v>1863</v>
      </c>
      <c r="C179" s="633" t="s">
        <v>2103</v>
      </c>
      <c r="D179" s="634" t="s">
        <v>2104</v>
      </c>
      <c r="E179" s="630" t="s">
        <v>2105</v>
      </c>
      <c r="F179" s="630" t="s">
        <v>2106</v>
      </c>
      <c r="G179" s="630" t="s">
        <v>1913</v>
      </c>
      <c r="H179" s="630" t="s">
        <v>2113</v>
      </c>
      <c r="I179" s="630" t="s">
        <v>2108</v>
      </c>
      <c r="J179" s="630" t="s">
        <v>2113</v>
      </c>
      <c r="K179" s="630" t="s">
        <v>2114</v>
      </c>
      <c r="L179" s="630">
        <v>1</v>
      </c>
      <c r="M179" s="631">
        <v>48410</v>
      </c>
      <c r="N179" s="632">
        <v>44788</v>
      </c>
      <c r="O179" s="143">
        <v>1</v>
      </c>
      <c r="P179" s="629" t="s">
        <v>2394</v>
      </c>
      <c r="Q179" s="630" t="s">
        <v>2275</v>
      </c>
      <c r="R179" s="638" t="s">
        <v>2289</v>
      </c>
      <c r="S179" s="1"/>
      <c r="T179" s="1"/>
      <c r="U179" s="1"/>
      <c r="V179" s="1"/>
      <c r="W179" s="1"/>
      <c r="X179" s="1"/>
      <c r="Y179" s="1"/>
      <c r="Z179" s="1"/>
      <c r="AA179" s="1"/>
      <c r="AB179" s="1"/>
      <c r="AC179" s="1"/>
      <c r="AD179" s="1"/>
      <c r="AE179" s="1"/>
      <c r="AF179" s="1"/>
      <c r="AG179"/>
      <c r="AH179"/>
      <c r="AI179"/>
      <c r="AJ179"/>
      <c r="AK179"/>
    </row>
    <row r="180" spans="1:37" ht="169.5" customHeight="1" x14ac:dyDescent="0.25">
      <c r="A180" s="307" t="s">
        <v>1881</v>
      </c>
      <c r="B180" s="145" t="s">
        <v>24</v>
      </c>
      <c r="C180" s="146" t="s">
        <v>916</v>
      </c>
      <c r="D180" s="147" t="s">
        <v>917</v>
      </c>
      <c r="E180" s="147" t="s">
        <v>918</v>
      </c>
      <c r="F180" s="147" t="s">
        <v>919</v>
      </c>
      <c r="G180" s="147" t="s">
        <v>42</v>
      </c>
      <c r="H180" s="148" t="s">
        <v>920</v>
      </c>
      <c r="I180" s="148" t="s">
        <v>921</v>
      </c>
      <c r="J180" s="148" t="s">
        <v>922</v>
      </c>
      <c r="K180" s="148" t="s">
        <v>923</v>
      </c>
      <c r="L180" s="149">
        <v>1</v>
      </c>
      <c r="M180" s="150">
        <v>43066</v>
      </c>
      <c r="N180" s="151">
        <v>43116</v>
      </c>
      <c r="O180" s="540">
        <v>1</v>
      </c>
      <c r="P180" s="420" t="s">
        <v>2171</v>
      </c>
      <c r="Q180" s="148" t="s">
        <v>35</v>
      </c>
      <c r="R180" s="152" t="s">
        <v>2289</v>
      </c>
      <c r="S180" s="1"/>
      <c r="T180" s="1"/>
      <c r="U180" s="1"/>
      <c r="V180" s="1"/>
      <c r="W180" s="1"/>
      <c r="X180" s="1"/>
      <c r="Y180" s="1"/>
      <c r="Z180" s="1"/>
      <c r="AA180" s="1"/>
      <c r="AB180" s="1"/>
      <c r="AC180" s="1"/>
      <c r="AD180" s="1"/>
      <c r="AE180" s="1"/>
      <c r="AF180" s="1"/>
    </row>
    <row r="181" spans="1:37" ht="150" hidden="1" customHeight="1" x14ac:dyDescent="0.25">
      <c r="A181" s="307" t="s">
        <v>1882</v>
      </c>
      <c r="B181" s="153" t="s">
        <v>24</v>
      </c>
      <c r="C181" s="154">
        <v>22</v>
      </c>
      <c r="D181" s="155" t="s">
        <v>925</v>
      </c>
      <c r="E181" s="156" t="s">
        <v>926</v>
      </c>
      <c r="F181" s="155" t="s">
        <v>919</v>
      </c>
      <c r="G181" s="155" t="s">
        <v>927</v>
      </c>
      <c r="H181" s="157" t="s">
        <v>928</v>
      </c>
      <c r="I181" s="157" t="s">
        <v>929</v>
      </c>
      <c r="J181" s="158" t="s">
        <v>930</v>
      </c>
      <c r="K181" s="159" t="s">
        <v>931</v>
      </c>
      <c r="L181" s="160">
        <v>1</v>
      </c>
      <c r="M181" s="161">
        <v>43343</v>
      </c>
      <c r="N181" s="161">
        <v>43350</v>
      </c>
      <c r="O181" s="162">
        <v>0.98</v>
      </c>
      <c r="P181" s="163" t="s">
        <v>932</v>
      </c>
      <c r="Q181" s="164" t="s">
        <v>35</v>
      </c>
      <c r="R181" s="33" t="s">
        <v>933</v>
      </c>
      <c r="S181" s="1"/>
      <c r="T181" s="1"/>
      <c r="U181" s="1"/>
      <c r="V181" s="1"/>
      <c r="W181" s="1"/>
      <c r="X181" s="1"/>
      <c r="Y181" s="1"/>
      <c r="Z181" s="1"/>
      <c r="AA181" s="1"/>
      <c r="AB181" s="1"/>
      <c r="AC181" s="1"/>
      <c r="AD181" s="1"/>
      <c r="AE181" s="1"/>
      <c r="AF181" s="1"/>
    </row>
    <row r="182" spans="1:37" ht="171.75" customHeight="1" x14ac:dyDescent="0.25">
      <c r="A182" s="307" t="s">
        <v>1883</v>
      </c>
      <c r="B182" s="165" t="s">
        <v>24</v>
      </c>
      <c r="C182" s="149" t="s">
        <v>935</v>
      </c>
      <c r="D182" s="166" t="s">
        <v>936</v>
      </c>
      <c r="E182" s="167"/>
      <c r="F182" s="157" t="s">
        <v>919</v>
      </c>
      <c r="G182" s="166" t="s">
        <v>937</v>
      </c>
      <c r="H182" s="166" t="s">
        <v>938</v>
      </c>
      <c r="I182" s="166" t="s">
        <v>939</v>
      </c>
      <c r="J182" s="34" t="s">
        <v>940</v>
      </c>
      <c r="K182" s="168" t="s">
        <v>213</v>
      </c>
      <c r="L182" s="34">
        <v>1</v>
      </c>
      <c r="M182" s="36">
        <v>44562</v>
      </c>
      <c r="N182" s="36">
        <v>44926</v>
      </c>
      <c r="O182" s="541">
        <v>0</v>
      </c>
      <c r="P182" s="420" t="s">
        <v>2172</v>
      </c>
      <c r="Q182" s="148" t="s">
        <v>2275</v>
      </c>
      <c r="R182" s="152" t="s">
        <v>2290</v>
      </c>
      <c r="S182" s="1"/>
      <c r="T182" s="1"/>
      <c r="U182" s="1"/>
      <c r="V182" s="1"/>
      <c r="W182" s="1"/>
      <c r="X182" s="1"/>
      <c r="Y182" s="1"/>
      <c r="Z182" s="1"/>
      <c r="AA182" s="1"/>
      <c r="AB182" s="1"/>
      <c r="AC182" s="1"/>
      <c r="AD182" s="1"/>
      <c r="AE182" s="1"/>
      <c r="AF182" s="1"/>
    </row>
    <row r="183" spans="1:37" ht="143.25" customHeight="1" x14ac:dyDescent="0.25">
      <c r="A183" s="307" t="s">
        <v>1884</v>
      </c>
      <c r="B183" s="165" t="s">
        <v>24</v>
      </c>
      <c r="C183" s="149" t="s">
        <v>935</v>
      </c>
      <c r="D183" s="166" t="s">
        <v>936</v>
      </c>
      <c r="E183" s="167" t="s">
        <v>942</v>
      </c>
      <c r="F183" s="157" t="s">
        <v>919</v>
      </c>
      <c r="G183" s="166" t="s">
        <v>937</v>
      </c>
      <c r="H183" s="166" t="s">
        <v>938</v>
      </c>
      <c r="I183" s="166" t="s">
        <v>939</v>
      </c>
      <c r="J183" s="34" t="s">
        <v>943</v>
      </c>
      <c r="K183" s="168" t="s">
        <v>213</v>
      </c>
      <c r="L183" s="34">
        <v>1</v>
      </c>
      <c r="M183" s="36">
        <v>44562</v>
      </c>
      <c r="N183" s="36">
        <v>44926</v>
      </c>
      <c r="O183" s="35">
        <v>0</v>
      </c>
      <c r="P183" s="37" t="s">
        <v>2173</v>
      </c>
      <c r="Q183" s="148" t="s">
        <v>2275</v>
      </c>
      <c r="R183" s="152" t="s">
        <v>2290</v>
      </c>
      <c r="S183" s="1"/>
      <c r="T183" s="1"/>
      <c r="U183" s="1"/>
      <c r="V183" s="1"/>
      <c r="W183" s="1"/>
      <c r="X183" s="1"/>
      <c r="Y183" s="1"/>
      <c r="Z183" s="1"/>
      <c r="AA183" s="1"/>
      <c r="AB183" s="1"/>
      <c r="AC183" s="1"/>
      <c r="AD183" s="1"/>
      <c r="AE183" s="1"/>
      <c r="AF183" s="1"/>
    </row>
    <row r="184" spans="1:37" ht="133.5" customHeight="1" x14ac:dyDescent="0.25">
      <c r="A184" s="307" t="s">
        <v>1885</v>
      </c>
      <c r="B184" s="165" t="s">
        <v>24</v>
      </c>
      <c r="C184" s="149" t="s">
        <v>935</v>
      </c>
      <c r="D184" s="166" t="s">
        <v>936</v>
      </c>
      <c r="E184" s="167" t="s">
        <v>942</v>
      </c>
      <c r="F184" s="157" t="s">
        <v>919</v>
      </c>
      <c r="G184" s="166" t="s">
        <v>937</v>
      </c>
      <c r="H184" s="166" t="s">
        <v>938</v>
      </c>
      <c r="I184" s="166" t="s">
        <v>939</v>
      </c>
      <c r="J184" s="34" t="s">
        <v>945</v>
      </c>
      <c r="K184" s="168" t="s">
        <v>213</v>
      </c>
      <c r="L184" s="34">
        <v>1</v>
      </c>
      <c r="M184" s="36">
        <v>44562</v>
      </c>
      <c r="N184" s="36">
        <v>44926</v>
      </c>
      <c r="O184" s="35">
        <v>0</v>
      </c>
      <c r="P184" s="37" t="s">
        <v>2174</v>
      </c>
      <c r="Q184" s="148" t="s">
        <v>2275</v>
      </c>
      <c r="R184" s="152" t="s">
        <v>2290</v>
      </c>
      <c r="S184" s="1"/>
      <c r="T184" s="1"/>
      <c r="U184" s="1"/>
      <c r="V184" s="1"/>
      <c r="W184" s="1"/>
      <c r="X184" s="1"/>
      <c r="Y184" s="1"/>
      <c r="Z184" s="1"/>
      <c r="AA184" s="1"/>
      <c r="AB184" s="1"/>
      <c r="AC184" s="1"/>
      <c r="AD184" s="1"/>
      <c r="AE184" s="1"/>
      <c r="AF184" s="1"/>
    </row>
    <row r="185" spans="1:37" ht="133.5" customHeight="1" x14ac:dyDescent="0.25">
      <c r="A185" s="307" t="s">
        <v>1886</v>
      </c>
      <c r="B185" s="165" t="s">
        <v>24</v>
      </c>
      <c r="C185" s="149" t="s">
        <v>935</v>
      </c>
      <c r="D185" s="166" t="s">
        <v>936</v>
      </c>
      <c r="E185" s="169" t="s">
        <v>942</v>
      </c>
      <c r="F185" s="157" t="s">
        <v>919</v>
      </c>
      <c r="G185" s="166" t="s">
        <v>937</v>
      </c>
      <c r="H185" s="166" t="s">
        <v>938</v>
      </c>
      <c r="I185" s="166" t="s">
        <v>939</v>
      </c>
      <c r="J185" s="34" t="s">
        <v>947</v>
      </c>
      <c r="K185" s="168" t="s">
        <v>213</v>
      </c>
      <c r="L185" s="34">
        <v>1</v>
      </c>
      <c r="M185" s="36">
        <v>44562</v>
      </c>
      <c r="N185" s="36">
        <v>44926</v>
      </c>
      <c r="O185" s="35">
        <v>0</v>
      </c>
      <c r="P185" s="37" t="s">
        <v>2176</v>
      </c>
      <c r="Q185" s="148" t="s">
        <v>2275</v>
      </c>
      <c r="R185" s="152" t="s">
        <v>2290</v>
      </c>
      <c r="S185" s="1"/>
      <c r="T185" s="1"/>
      <c r="U185" s="1"/>
      <c r="V185" s="1"/>
      <c r="W185" s="1"/>
      <c r="X185" s="1"/>
      <c r="Y185" s="1"/>
      <c r="Z185" s="1"/>
      <c r="AA185" s="1"/>
      <c r="AB185" s="1"/>
      <c r="AC185" s="1"/>
      <c r="AD185" s="1"/>
      <c r="AE185" s="1"/>
      <c r="AF185" s="1"/>
    </row>
    <row r="186" spans="1:37" ht="133.5" customHeight="1" x14ac:dyDescent="0.25">
      <c r="A186" s="307" t="s">
        <v>1887</v>
      </c>
      <c r="B186" s="165" t="s">
        <v>24</v>
      </c>
      <c r="C186" s="149" t="s">
        <v>935</v>
      </c>
      <c r="D186" s="166" t="s">
        <v>936</v>
      </c>
      <c r="E186" s="170" t="s">
        <v>942</v>
      </c>
      <c r="F186" s="157" t="s">
        <v>919</v>
      </c>
      <c r="G186" s="166" t="s">
        <v>937</v>
      </c>
      <c r="H186" s="166" t="s">
        <v>938</v>
      </c>
      <c r="I186" s="166" t="s">
        <v>939</v>
      </c>
      <c r="J186" s="34" t="s">
        <v>949</v>
      </c>
      <c r="K186" s="168" t="s">
        <v>213</v>
      </c>
      <c r="L186" s="34">
        <v>1</v>
      </c>
      <c r="M186" s="36">
        <v>44562</v>
      </c>
      <c r="N186" s="36">
        <v>44926</v>
      </c>
      <c r="O186" s="35">
        <v>0</v>
      </c>
      <c r="P186" s="37" t="s">
        <v>2175</v>
      </c>
      <c r="Q186" s="148" t="s">
        <v>2275</v>
      </c>
      <c r="R186" s="152" t="s">
        <v>2290</v>
      </c>
      <c r="S186" s="1"/>
      <c r="T186" s="1"/>
      <c r="U186" s="1"/>
      <c r="V186" s="1"/>
      <c r="W186" s="1"/>
      <c r="X186" s="1"/>
      <c r="Y186" s="1"/>
      <c r="Z186" s="1"/>
      <c r="AA186" s="1"/>
      <c r="AB186" s="1"/>
      <c r="AC186" s="1"/>
      <c r="AD186" s="1"/>
      <c r="AE186" s="1"/>
      <c r="AF186" s="1"/>
    </row>
    <row r="187" spans="1:37" ht="133.5" customHeight="1" x14ac:dyDescent="0.25">
      <c r="A187" s="307" t="s">
        <v>1888</v>
      </c>
      <c r="B187" s="165" t="s">
        <v>24</v>
      </c>
      <c r="C187" s="149" t="s">
        <v>935</v>
      </c>
      <c r="D187" s="166" t="s">
        <v>936</v>
      </c>
      <c r="E187" s="170" t="s">
        <v>942</v>
      </c>
      <c r="F187" s="157" t="s">
        <v>919</v>
      </c>
      <c r="G187" s="166" t="s">
        <v>937</v>
      </c>
      <c r="H187" s="166" t="s">
        <v>938</v>
      </c>
      <c r="I187" s="166" t="s">
        <v>939</v>
      </c>
      <c r="J187" s="34" t="s">
        <v>951</v>
      </c>
      <c r="K187" s="168" t="s">
        <v>213</v>
      </c>
      <c r="L187" s="34">
        <v>1</v>
      </c>
      <c r="M187" s="36">
        <v>44562</v>
      </c>
      <c r="N187" s="36">
        <v>44926</v>
      </c>
      <c r="O187" s="35">
        <v>0</v>
      </c>
      <c r="P187" s="37" t="s">
        <v>2177</v>
      </c>
      <c r="Q187" s="148" t="s">
        <v>2275</v>
      </c>
      <c r="R187" s="152" t="s">
        <v>2290</v>
      </c>
      <c r="S187" s="1"/>
      <c r="T187" s="1"/>
      <c r="U187" s="1"/>
      <c r="V187" s="1"/>
      <c r="W187" s="1"/>
      <c r="X187" s="1"/>
      <c r="Y187" s="1"/>
      <c r="Z187" s="1"/>
      <c r="AA187" s="1"/>
      <c r="AB187" s="1"/>
      <c r="AC187" s="1"/>
      <c r="AD187" s="1"/>
      <c r="AE187" s="1"/>
      <c r="AF187" s="1"/>
    </row>
    <row r="188" spans="1:37" ht="133.5" customHeight="1" x14ac:dyDescent="0.25">
      <c r="A188" s="307" t="s">
        <v>1889</v>
      </c>
      <c r="B188" s="165" t="s">
        <v>24</v>
      </c>
      <c r="C188" s="149" t="s">
        <v>935</v>
      </c>
      <c r="D188" s="166" t="s">
        <v>936</v>
      </c>
      <c r="E188" s="170" t="s">
        <v>942</v>
      </c>
      <c r="F188" s="157" t="s">
        <v>919</v>
      </c>
      <c r="G188" s="166" t="s">
        <v>937</v>
      </c>
      <c r="H188" s="166" t="s">
        <v>938</v>
      </c>
      <c r="I188" s="166" t="s">
        <v>939</v>
      </c>
      <c r="J188" s="34" t="s">
        <v>953</v>
      </c>
      <c r="K188" s="168" t="s">
        <v>213</v>
      </c>
      <c r="L188" s="34">
        <v>1</v>
      </c>
      <c r="M188" s="36">
        <v>44562</v>
      </c>
      <c r="N188" s="36">
        <v>44926</v>
      </c>
      <c r="O188" s="35">
        <v>0</v>
      </c>
      <c r="P188" s="37" t="s">
        <v>2178</v>
      </c>
      <c r="Q188" s="148" t="s">
        <v>2275</v>
      </c>
      <c r="R188" s="152" t="s">
        <v>2290</v>
      </c>
      <c r="S188" s="1"/>
      <c r="T188" s="1"/>
      <c r="U188" s="1"/>
      <c r="V188" s="1"/>
      <c r="W188" s="1"/>
      <c r="X188" s="1"/>
      <c r="Y188" s="1"/>
      <c r="Z188" s="1"/>
      <c r="AA188" s="1"/>
      <c r="AB188" s="1"/>
      <c r="AC188" s="1"/>
      <c r="AD188" s="1"/>
      <c r="AE188" s="1"/>
      <c r="AF188" s="1"/>
    </row>
    <row r="189" spans="1:37" ht="133.5" customHeight="1" x14ac:dyDescent="0.25">
      <c r="A189" s="307" t="s">
        <v>1890</v>
      </c>
      <c r="B189" s="148" t="s">
        <v>1864</v>
      </c>
      <c r="C189" s="149" t="s">
        <v>2115</v>
      </c>
      <c r="D189" s="166" t="s">
        <v>2116</v>
      </c>
      <c r="E189" s="166" t="s">
        <v>2117</v>
      </c>
      <c r="F189" s="166" t="s">
        <v>919</v>
      </c>
      <c r="G189" s="166" t="s">
        <v>1913</v>
      </c>
      <c r="H189" s="166" t="s">
        <v>2118</v>
      </c>
      <c r="I189" s="166" t="s">
        <v>939</v>
      </c>
      <c r="J189" s="166" t="s">
        <v>2119</v>
      </c>
      <c r="K189" s="166" t="s">
        <v>2120</v>
      </c>
      <c r="L189" s="34">
        <v>1</v>
      </c>
      <c r="M189" s="36">
        <v>44743</v>
      </c>
      <c r="N189" s="36">
        <v>44926</v>
      </c>
      <c r="O189" s="35">
        <v>1</v>
      </c>
      <c r="P189" s="37" t="s">
        <v>2353</v>
      </c>
      <c r="Q189" s="604" t="s">
        <v>35</v>
      </c>
      <c r="R189" s="152" t="s">
        <v>2289</v>
      </c>
      <c r="S189" s="1"/>
      <c r="T189" s="1"/>
      <c r="U189" s="1"/>
      <c r="V189" s="1"/>
      <c r="W189" s="1"/>
      <c r="X189" s="1"/>
      <c r="Y189" s="1"/>
      <c r="Z189" s="1"/>
      <c r="AA189" s="1"/>
      <c r="AB189" s="1"/>
      <c r="AC189" s="1"/>
      <c r="AD189" s="1"/>
      <c r="AE189" s="1"/>
      <c r="AF189" s="1"/>
    </row>
    <row r="190" spans="1:37" ht="133.5" customHeight="1" x14ac:dyDescent="0.25">
      <c r="A190" s="307" t="s">
        <v>1891</v>
      </c>
      <c r="B190" s="148" t="s">
        <v>1865</v>
      </c>
      <c r="C190" s="149" t="s">
        <v>2115</v>
      </c>
      <c r="D190" s="166" t="s">
        <v>2116</v>
      </c>
      <c r="E190" s="166" t="s">
        <v>2117</v>
      </c>
      <c r="F190" s="166" t="s">
        <v>919</v>
      </c>
      <c r="G190" s="166" t="s">
        <v>1913</v>
      </c>
      <c r="H190" s="166" t="s">
        <v>2118</v>
      </c>
      <c r="I190" s="166" t="s">
        <v>939</v>
      </c>
      <c r="J190" s="166" t="s">
        <v>2121</v>
      </c>
      <c r="K190" s="166" t="s">
        <v>2122</v>
      </c>
      <c r="L190" s="34">
        <v>1</v>
      </c>
      <c r="M190" s="36">
        <v>44743</v>
      </c>
      <c r="N190" s="36">
        <v>44926</v>
      </c>
      <c r="O190" s="35">
        <v>0.4</v>
      </c>
      <c r="P190" s="37" t="s">
        <v>2354</v>
      </c>
      <c r="Q190" s="604" t="s">
        <v>57</v>
      </c>
      <c r="R190" s="605" t="s">
        <v>2355</v>
      </c>
      <c r="S190" s="1"/>
      <c r="T190" s="1"/>
      <c r="U190" s="1"/>
      <c r="V190" s="1"/>
      <c r="W190" s="1"/>
      <c r="X190" s="1"/>
      <c r="Y190" s="1"/>
      <c r="Z190" s="1"/>
      <c r="AA190" s="1"/>
      <c r="AB190" s="1"/>
      <c r="AC190" s="1"/>
      <c r="AD190" s="1"/>
      <c r="AE190" s="1"/>
      <c r="AF190" s="1"/>
    </row>
    <row r="191" spans="1:37" ht="133.5" customHeight="1" x14ac:dyDescent="0.25">
      <c r="A191" s="307" t="s">
        <v>1892</v>
      </c>
      <c r="B191" s="148" t="s">
        <v>1866</v>
      </c>
      <c r="C191" s="149" t="s">
        <v>2115</v>
      </c>
      <c r="D191" s="166" t="s">
        <v>2116</v>
      </c>
      <c r="E191" s="166" t="s">
        <v>2117</v>
      </c>
      <c r="F191" s="166" t="s">
        <v>919</v>
      </c>
      <c r="G191" s="166" t="s">
        <v>1913</v>
      </c>
      <c r="H191" s="166" t="s">
        <v>2118</v>
      </c>
      <c r="I191" s="166" t="s">
        <v>939</v>
      </c>
      <c r="J191" s="166" t="s">
        <v>2123</v>
      </c>
      <c r="K191" s="166" t="s">
        <v>2124</v>
      </c>
      <c r="L191" s="34">
        <v>1</v>
      </c>
      <c r="M191" s="36">
        <v>44743</v>
      </c>
      <c r="N191" s="36">
        <v>44926</v>
      </c>
      <c r="O191" s="35">
        <v>0</v>
      </c>
      <c r="P191" s="37" t="s">
        <v>2356</v>
      </c>
      <c r="Q191" s="604" t="s">
        <v>2275</v>
      </c>
      <c r="R191" s="152" t="s">
        <v>2290</v>
      </c>
      <c r="S191" s="1"/>
      <c r="T191" s="1"/>
      <c r="U191" s="1"/>
      <c r="V191" s="1"/>
      <c r="W191" s="1"/>
      <c r="X191" s="1"/>
      <c r="Y191" s="1"/>
      <c r="Z191" s="1"/>
      <c r="AA191" s="1"/>
      <c r="AB191" s="1"/>
      <c r="AC191" s="1"/>
      <c r="AD191" s="1"/>
      <c r="AE191" s="1"/>
      <c r="AF191" s="1"/>
    </row>
    <row r="192" spans="1:37" ht="128.25" hidden="1" customHeight="1" x14ac:dyDescent="0.25">
      <c r="A192" s="307" t="s">
        <v>1893</v>
      </c>
      <c r="B192" s="171" t="s">
        <v>955</v>
      </c>
      <c r="C192" s="172" t="s">
        <v>956</v>
      </c>
      <c r="D192" s="173" t="s">
        <v>957</v>
      </c>
      <c r="E192" s="174" t="s">
        <v>958</v>
      </c>
      <c r="F192" s="175" t="s">
        <v>959</v>
      </c>
      <c r="G192" s="175" t="s">
        <v>55</v>
      </c>
      <c r="H192" s="173" t="s">
        <v>960</v>
      </c>
      <c r="I192" s="173" t="s">
        <v>960</v>
      </c>
      <c r="J192" s="173" t="s">
        <v>960</v>
      </c>
      <c r="K192" s="175">
        <v>1</v>
      </c>
      <c r="L192" s="176">
        <v>1</v>
      </c>
      <c r="M192" s="177">
        <v>44551</v>
      </c>
      <c r="N192" s="177">
        <v>44742</v>
      </c>
      <c r="O192" s="178">
        <v>0.98</v>
      </c>
      <c r="P192" s="179" t="s">
        <v>961</v>
      </c>
      <c r="Q192" s="180" t="s">
        <v>35</v>
      </c>
      <c r="R192" s="181" t="s">
        <v>66</v>
      </c>
      <c r="S192" s="1"/>
      <c r="T192" s="1"/>
      <c r="U192" s="1"/>
      <c r="V192" s="1"/>
      <c r="W192" s="1"/>
      <c r="X192" s="1"/>
      <c r="Y192" s="1"/>
      <c r="Z192" s="1"/>
      <c r="AA192" s="1"/>
      <c r="AB192" s="1"/>
      <c r="AC192" s="1"/>
      <c r="AD192" s="1"/>
      <c r="AE192" s="1"/>
      <c r="AF192" s="1"/>
    </row>
    <row r="193" spans="1:32" ht="135" hidden="1" customHeight="1" x14ac:dyDescent="0.25">
      <c r="A193" s="307" t="s">
        <v>1894</v>
      </c>
      <c r="B193" s="171" t="s">
        <v>963</v>
      </c>
      <c r="C193" s="182" t="s">
        <v>956</v>
      </c>
      <c r="D193" s="183" t="s">
        <v>957</v>
      </c>
      <c r="E193" s="184" t="s">
        <v>964</v>
      </c>
      <c r="F193" s="175" t="s">
        <v>959</v>
      </c>
      <c r="G193" s="175" t="s">
        <v>55</v>
      </c>
      <c r="H193" s="173" t="s">
        <v>965</v>
      </c>
      <c r="I193" s="173" t="s">
        <v>965</v>
      </c>
      <c r="J193" s="173" t="s">
        <v>965</v>
      </c>
      <c r="K193" s="175">
        <v>1</v>
      </c>
      <c r="L193" s="176">
        <v>1</v>
      </c>
      <c r="M193" s="177">
        <v>44551</v>
      </c>
      <c r="N193" s="177">
        <v>44681</v>
      </c>
      <c r="O193" s="185">
        <v>0.98</v>
      </c>
      <c r="P193" s="186" t="s">
        <v>966</v>
      </c>
      <c r="Q193" s="180" t="s">
        <v>35</v>
      </c>
      <c r="R193" s="181" t="s">
        <v>967</v>
      </c>
      <c r="S193" s="1"/>
      <c r="T193" s="1"/>
      <c r="U193" s="1"/>
      <c r="V193" s="1"/>
      <c r="W193" s="1"/>
      <c r="X193" s="1"/>
      <c r="Y193" s="1"/>
      <c r="Z193" s="1"/>
      <c r="AA193" s="1"/>
      <c r="AB193" s="1"/>
      <c r="AC193" s="1"/>
      <c r="AD193" s="1"/>
      <c r="AE193" s="1"/>
      <c r="AF193" s="1"/>
    </row>
    <row r="194" spans="1:32" ht="170.25" hidden="1" customHeight="1" x14ac:dyDescent="0.25">
      <c r="A194" s="307" t="s">
        <v>1895</v>
      </c>
      <c r="B194" s="171" t="s">
        <v>969</v>
      </c>
      <c r="C194" s="172" t="s">
        <v>956</v>
      </c>
      <c r="D194" s="173" t="s">
        <v>957</v>
      </c>
      <c r="E194" s="184" t="s">
        <v>964</v>
      </c>
      <c r="F194" s="175" t="s">
        <v>959</v>
      </c>
      <c r="G194" s="175" t="s">
        <v>55</v>
      </c>
      <c r="H194" s="173" t="s">
        <v>970</v>
      </c>
      <c r="I194" s="173" t="s">
        <v>970</v>
      </c>
      <c r="J194" s="173" t="s">
        <v>970</v>
      </c>
      <c r="K194" s="175">
        <v>1</v>
      </c>
      <c r="L194" s="176">
        <v>1</v>
      </c>
      <c r="M194" s="177">
        <v>44551</v>
      </c>
      <c r="N194" s="177">
        <v>44681</v>
      </c>
      <c r="O194" s="187">
        <v>0.98</v>
      </c>
      <c r="P194" s="173" t="s">
        <v>971</v>
      </c>
      <c r="Q194" s="180" t="s">
        <v>35</v>
      </c>
      <c r="R194" s="181" t="s">
        <v>967</v>
      </c>
      <c r="S194" s="1"/>
      <c r="T194" s="1"/>
      <c r="U194" s="1"/>
      <c r="V194" s="1"/>
      <c r="W194" s="1"/>
      <c r="X194" s="1"/>
      <c r="Y194" s="1"/>
      <c r="Z194" s="1"/>
      <c r="AA194" s="1"/>
      <c r="AB194" s="1"/>
      <c r="AC194" s="1"/>
      <c r="AD194" s="1"/>
      <c r="AE194" s="1"/>
      <c r="AF194" s="1"/>
    </row>
    <row r="195" spans="1:32" ht="190.5" customHeight="1" x14ac:dyDescent="0.25">
      <c r="A195" s="307" t="s">
        <v>1896</v>
      </c>
      <c r="B195" s="171" t="s">
        <v>973</v>
      </c>
      <c r="C195" s="172" t="s">
        <v>974</v>
      </c>
      <c r="D195" s="173" t="s">
        <v>975</v>
      </c>
      <c r="E195" s="184" t="s">
        <v>976</v>
      </c>
      <c r="F195" s="175" t="s">
        <v>959</v>
      </c>
      <c r="G195" s="175" t="s">
        <v>55</v>
      </c>
      <c r="H195" s="173" t="s">
        <v>977</v>
      </c>
      <c r="I195" s="173" t="s">
        <v>977</v>
      </c>
      <c r="J195" s="173" t="s">
        <v>977</v>
      </c>
      <c r="K195" s="175">
        <v>1</v>
      </c>
      <c r="L195" s="176">
        <v>1</v>
      </c>
      <c r="M195" s="177">
        <v>44551</v>
      </c>
      <c r="N195" s="177">
        <v>44742</v>
      </c>
      <c r="O195" s="185">
        <v>0.05</v>
      </c>
      <c r="P195" s="186" t="s">
        <v>2233</v>
      </c>
      <c r="Q195" s="180" t="s">
        <v>57</v>
      </c>
      <c r="R195" s="181" t="s">
        <v>2316</v>
      </c>
      <c r="S195" s="1"/>
      <c r="T195" s="1"/>
      <c r="U195" s="1"/>
      <c r="V195" s="1"/>
      <c r="W195" s="1"/>
      <c r="X195" s="1"/>
      <c r="Y195" s="1"/>
      <c r="Z195" s="1"/>
      <c r="AA195" s="1"/>
      <c r="AB195" s="1"/>
      <c r="AC195" s="1"/>
      <c r="AD195" s="1"/>
      <c r="AE195" s="1"/>
      <c r="AF195" s="1"/>
    </row>
    <row r="196" spans="1:32" ht="229.5" hidden="1" customHeight="1" x14ac:dyDescent="0.25">
      <c r="A196" s="307" t="s">
        <v>1897</v>
      </c>
      <c r="B196" s="171" t="s">
        <v>979</v>
      </c>
      <c r="C196" s="172" t="s">
        <v>980</v>
      </c>
      <c r="D196" s="173" t="s">
        <v>981</v>
      </c>
      <c r="E196" s="184" t="s">
        <v>982</v>
      </c>
      <c r="F196" s="175" t="s">
        <v>959</v>
      </c>
      <c r="G196" s="175" t="s">
        <v>55</v>
      </c>
      <c r="H196" s="173" t="s">
        <v>983</v>
      </c>
      <c r="I196" s="173" t="s">
        <v>983</v>
      </c>
      <c r="J196" s="173" t="s">
        <v>983</v>
      </c>
      <c r="K196" s="175">
        <v>1</v>
      </c>
      <c r="L196" s="176">
        <v>1</v>
      </c>
      <c r="M196" s="177">
        <v>44562</v>
      </c>
      <c r="N196" s="177">
        <v>44621</v>
      </c>
      <c r="O196" s="185">
        <v>0.98</v>
      </c>
      <c r="P196" s="173" t="s">
        <v>984</v>
      </c>
      <c r="Q196" s="180" t="s">
        <v>35</v>
      </c>
      <c r="R196" s="181" t="s">
        <v>985</v>
      </c>
      <c r="S196" s="1"/>
      <c r="T196" s="1"/>
      <c r="U196" s="1"/>
      <c r="V196" s="1"/>
      <c r="W196" s="1"/>
      <c r="X196" s="1"/>
      <c r="Y196" s="1"/>
      <c r="Z196" s="1"/>
      <c r="AA196" s="1"/>
      <c r="AB196" s="1"/>
      <c r="AC196" s="1"/>
      <c r="AD196" s="1"/>
      <c r="AE196" s="1"/>
      <c r="AF196" s="1"/>
    </row>
    <row r="197" spans="1:32" ht="157.5" hidden="1" customHeight="1" x14ac:dyDescent="0.25">
      <c r="A197" s="307" t="s">
        <v>1898</v>
      </c>
      <c r="B197" s="171" t="s">
        <v>987</v>
      </c>
      <c r="C197" s="172" t="s">
        <v>988</v>
      </c>
      <c r="D197" s="173" t="s">
        <v>989</v>
      </c>
      <c r="E197" s="184" t="s">
        <v>976</v>
      </c>
      <c r="F197" s="175" t="s">
        <v>959</v>
      </c>
      <c r="G197" s="175" t="s">
        <v>55</v>
      </c>
      <c r="H197" s="173" t="s">
        <v>990</v>
      </c>
      <c r="I197" s="173" t="s">
        <v>990</v>
      </c>
      <c r="J197" s="173" t="s">
        <v>990</v>
      </c>
      <c r="K197" s="175">
        <v>1</v>
      </c>
      <c r="L197" s="176">
        <v>1</v>
      </c>
      <c r="M197" s="177">
        <v>44562</v>
      </c>
      <c r="N197" s="177">
        <v>44713</v>
      </c>
      <c r="O197" s="188">
        <v>0.98</v>
      </c>
      <c r="P197" s="186" t="s">
        <v>991</v>
      </c>
      <c r="Q197" s="180" t="s">
        <v>35</v>
      </c>
      <c r="R197" s="181" t="s">
        <v>967</v>
      </c>
      <c r="S197" s="1"/>
      <c r="T197" s="1"/>
      <c r="U197" s="1"/>
      <c r="V197" s="1"/>
      <c r="W197" s="1"/>
      <c r="X197" s="1"/>
      <c r="Y197" s="1"/>
      <c r="Z197" s="1"/>
      <c r="AA197" s="1"/>
      <c r="AB197" s="1"/>
      <c r="AC197" s="1"/>
      <c r="AD197" s="1"/>
      <c r="AE197" s="1"/>
      <c r="AF197" s="1"/>
    </row>
    <row r="198" spans="1:32" ht="201" hidden="1" customHeight="1" x14ac:dyDescent="0.25">
      <c r="A198" s="307" t="s">
        <v>1899</v>
      </c>
      <c r="B198" s="171" t="s">
        <v>993</v>
      </c>
      <c r="C198" s="172" t="s">
        <v>988</v>
      </c>
      <c r="D198" s="173" t="s">
        <v>989</v>
      </c>
      <c r="E198" s="184" t="s">
        <v>976</v>
      </c>
      <c r="F198" s="175" t="s">
        <v>959</v>
      </c>
      <c r="G198" s="175" t="s">
        <v>55</v>
      </c>
      <c r="H198" s="173" t="s">
        <v>994</v>
      </c>
      <c r="I198" s="173" t="s">
        <v>994</v>
      </c>
      <c r="J198" s="173" t="s">
        <v>994</v>
      </c>
      <c r="K198" s="175">
        <v>1</v>
      </c>
      <c r="L198" s="176">
        <v>1</v>
      </c>
      <c r="M198" s="177">
        <v>44562</v>
      </c>
      <c r="N198" s="177">
        <v>44713</v>
      </c>
      <c r="O198" s="188">
        <v>0.98</v>
      </c>
      <c r="P198" s="186" t="s">
        <v>995</v>
      </c>
      <c r="Q198" s="180" t="s">
        <v>35</v>
      </c>
      <c r="R198" s="181" t="s">
        <v>967</v>
      </c>
      <c r="S198" s="1"/>
      <c r="T198" s="1"/>
      <c r="U198" s="1"/>
      <c r="V198" s="1"/>
      <c r="W198" s="1"/>
      <c r="X198" s="1"/>
      <c r="Y198" s="1"/>
      <c r="Z198" s="1"/>
      <c r="AA198" s="1"/>
      <c r="AB198" s="1"/>
      <c r="AC198" s="1"/>
      <c r="AD198" s="1"/>
      <c r="AE198" s="1"/>
      <c r="AF198" s="1"/>
    </row>
    <row r="199" spans="1:32" ht="178.5" hidden="1" customHeight="1" x14ac:dyDescent="0.25">
      <c r="A199" s="307" t="s">
        <v>1900</v>
      </c>
      <c r="B199" s="171" t="s">
        <v>997</v>
      </c>
      <c r="C199" s="182" t="s">
        <v>998</v>
      </c>
      <c r="D199" s="183" t="s">
        <v>999</v>
      </c>
      <c r="E199" s="184" t="s">
        <v>1000</v>
      </c>
      <c r="F199" s="189" t="s">
        <v>959</v>
      </c>
      <c r="G199" s="189" t="s">
        <v>55</v>
      </c>
      <c r="H199" s="183" t="s">
        <v>1001</v>
      </c>
      <c r="I199" s="183" t="s">
        <v>1001</v>
      </c>
      <c r="J199" s="183" t="s">
        <v>1001</v>
      </c>
      <c r="K199" s="189">
        <v>1</v>
      </c>
      <c r="L199" s="190">
        <v>1</v>
      </c>
      <c r="M199" s="191">
        <v>44562</v>
      </c>
      <c r="N199" s="191">
        <v>44896</v>
      </c>
      <c r="O199" s="192">
        <v>0.98</v>
      </c>
      <c r="P199" s="193" t="s">
        <v>889</v>
      </c>
      <c r="Q199" s="180" t="s">
        <v>35</v>
      </c>
      <c r="R199" s="181" t="s">
        <v>66</v>
      </c>
      <c r="S199" s="1"/>
      <c r="T199" s="1"/>
      <c r="U199" s="1"/>
      <c r="V199" s="1"/>
      <c r="W199" s="1"/>
      <c r="X199" s="1"/>
      <c r="Y199" s="1"/>
      <c r="Z199" s="1"/>
      <c r="AA199" s="1"/>
      <c r="AB199" s="1"/>
      <c r="AC199" s="1"/>
      <c r="AD199" s="1"/>
      <c r="AE199" s="1"/>
      <c r="AF199" s="1"/>
    </row>
    <row r="200" spans="1:32" ht="191.25" customHeight="1" x14ac:dyDescent="0.25">
      <c r="A200" s="307" t="s">
        <v>1901</v>
      </c>
      <c r="B200" s="171" t="s">
        <v>1003</v>
      </c>
      <c r="C200" s="177" t="s">
        <v>998</v>
      </c>
      <c r="D200" s="173" t="s">
        <v>999</v>
      </c>
      <c r="E200" s="173" t="s">
        <v>1000</v>
      </c>
      <c r="F200" s="175" t="s">
        <v>959</v>
      </c>
      <c r="G200" s="175" t="s">
        <v>55</v>
      </c>
      <c r="H200" s="173" t="s">
        <v>1004</v>
      </c>
      <c r="I200" s="173" t="s">
        <v>1004</v>
      </c>
      <c r="J200" s="173" t="s">
        <v>1004</v>
      </c>
      <c r="K200" s="175">
        <v>1</v>
      </c>
      <c r="L200" s="176">
        <v>1</v>
      </c>
      <c r="M200" s="177">
        <v>44562</v>
      </c>
      <c r="N200" s="177">
        <v>44896</v>
      </c>
      <c r="O200" s="178" t="s">
        <v>2250</v>
      </c>
      <c r="P200" s="186" t="s">
        <v>2234</v>
      </c>
      <c r="Q200" s="180" t="s">
        <v>57</v>
      </c>
      <c r="R200" s="181" t="s">
        <v>2317</v>
      </c>
      <c r="S200" s="1"/>
      <c r="T200" s="1"/>
      <c r="U200" s="1"/>
      <c r="V200" s="1"/>
      <c r="W200" s="1"/>
      <c r="X200" s="1"/>
      <c r="Y200" s="1"/>
      <c r="Z200" s="1"/>
      <c r="AA200" s="1"/>
      <c r="AB200" s="1"/>
      <c r="AC200" s="1"/>
      <c r="AD200" s="1"/>
      <c r="AE200" s="1"/>
      <c r="AF200" s="1"/>
    </row>
    <row r="201" spans="1:32" ht="99.75" customHeight="1" x14ac:dyDescent="0.25">
      <c r="A201" s="307" t="s">
        <v>1902</v>
      </c>
      <c r="B201" s="171" t="s">
        <v>1867</v>
      </c>
      <c r="C201" s="467" t="s">
        <v>2125</v>
      </c>
      <c r="D201" s="468" t="s">
        <v>2126</v>
      </c>
      <c r="E201" s="469" t="s">
        <v>2127</v>
      </c>
      <c r="F201" s="470" t="s">
        <v>2128</v>
      </c>
      <c r="G201" s="470" t="s">
        <v>1913</v>
      </c>
      <c r="H201" s="471" t="s">
        <v>2129</v>
      </c>
      <c r="I201" s="471" t="s">
        <v>2130</v>
      </c>
      <c r="J201" s="471" t="s">
        <v>2129</v>
      </c>
      <c r="K201" s="470" t="s">
        <v>2131</v>
      </c>
      <c r="L201" s="472">
        <v>1</v>
      </c>
      <c r="M201" s="473">
        <v>44743</v>
      </c>
      <c r="N201" s="473">
        <v>44834</v>
      </c>
      <c r="O201" s="178">
        <v>0.3</v>
      </c>
      <c r="P201" s="186" t="s">
        <v>2251</v>
      </c>
      <c r="Q201" s="476" t="s">
        <v>57</v>
      </c>
      <c r="R201" s="542" t="s">
        <v>2318</v>
      </c>
      <c r="S201" s="1"/>
      <c r="T201" s="1"/>
      <c r="U201" s="1"/>
      <c r="V201" s="1"/>
      <c r="W201" s="1"/>
      <c r="X201" s="1"/>
      <c r="Y201" s="1"/>
      <c r="Z201" s="1"/>
      <c r="AA201" s="1"/>
      <c r="AB201" s="1"/>
      <c r="AC201" s="1"/>
      <c r="AD201" s="1"/>
      <c r="AE201" s="1"/>
      <c r="AF201" s="1"/>
    </row>
    <row r="202" spans="1:32" ht="116.25" customHeight="1" x14ac:dyDescent="0.25">
      <c r="A202" s="307" t="s">
        <v>1903</v>
      </c>
      <c r="B202" s="171" t="s">
        <v>1868</v>
      </c>
      <c r="C202" s="467" t="s">
        <v>2125</v>
      </c>
      <c r="D202" s="468" t="s">
        <v>2126</v>
      </c>
      <c r="E202" s="469" t="s">
        <v>2127</v>
      </c>
      <c r="F202" s="470" t="s">
        <v>2128</v>
      </c>
      <c r="G202" s="470" t="s">
        <v>1913</v>
      </c>
      <c r="H202" s="471" t="s">
        <v>2132</v>
      </c>
      <c r="I202" s="471" t="s">
        <v>2130</v>
      </c>
      <c r="J202" s="471" t="s">
        <v>2132</v>
      </c>
      <c r="K202" s="470" t="s">
        <v>2133</v>
      </c>
      <c r="L202" s="472">
        <v>1</v>
      </c>
      <c r="M202" s="473">
        <v>44743</v>
      </c>
      <c r="N202" s="473">
        <v>44834</v>
      </c>
      <c r="O202" s="474">
        <v>0.25</v>
      </c>
      <c r="P202" s="475" t="s">
        <v>2252</v>
      </c>
      <c r="Q202" s="476" t="s">
        <v>57</v>
      </c>
      <c r="R202" s="542" t="s">
        <v>2318</v>
      </c>
      <c r="S202" s="1"/>
      <c r="T202" s="1"/>
      <c r="U202" s="1"/>
      <c r="V202" s="1"/>
      <c r="W202" s="1"/>
      <c r="X202" s="1"/>
      <c r="Y202" s="1"/>
      <c r="Z202" s="1"/>
      <c r="AA202" s="1"/>
      <c r="AB202" s="1"/>
      <c r="AC202" s="1"/>
      <c r="AD202" s="1"/>
      <c r="AE202" s="1"/>
      <c r="AF202" s="1"/>
    </row>
    <row r="203" spans="1:32" ht="15.75" customHeight="1" x14ac:dyDescent="0.25">
      <c r="F203" s="194"/>
      <c r="G203" s="195"/>
      <c r="I203" s="195"/>
      <c r="Q203" s="195"/>
      <c r="R203" s="196"/>
      <c r="S203" s="1"/>
      <c r="T203" s="1"/>
      <c r="U203" s="1"/>
      <c r="V203" s="1"/>
      <c r="W203" s="1"/>
      <c r="X203" s="1"/>
      <c r="Y203" s="1"/>
      <c r="Z203" s="1"/>
      <c r="AA203" s="1"/>
      <c r="AB203" s="1"/>
      <c r="AC203" s="1"/>
      <c r="AD203" s="1"/>
      <c r="AE203" s="1"/>
      <c r="AF203" s="1"/>
    </row>
    <row r="204" spans="1:32" ht="15.75" customHeight="1" x14ac:dyDescent="0.25">
      <c r="F204" s="194"/>
      <c r="G204" s="195"/>
      <c r="I204" s="195"/>
      <c r="Q204" s="195"/>
      <c r="R204" s="196"/>
      <c r="S204" s="1"/>
      <c r="T204" s="1"/>
      <c r="U204" s="1"/>
      <c r="V204" s="1"/>
      <c r="W204" s="1"/>
      <c r="X204" s="1"/>
      <c r="Y204" s="1"/>
      <c r="Z204" s="1"/>
      <c r="AA204" s="1"/>
      <c r="AB204" s="1"/>
      <c r="AC204" s="1"/>
      <c r="AD204" s="1"/>
      <c r="AE204" s="1"/>
      <c r="AF204" s="1"/>
    </row>
    <row r="205" spans="1:32" ht="15.75" customHeight="1" x14ac:dyDescent="0.25">
      <c r="F205" s="194"/>
      <c r="G205" s="195"/>
      <c r="I205" s="195"/>
      <c r="Q205" s="195"/>
      <c r="R205" s="196"/>
      <c r="S205" s="1"/>
      <c r="T205" s="1"/>
      <c r="U205" s="1"/>
      <c r="V205" s="1"/>
      <c r="W205" s="1"/>
      <c r="X205" s="1"/>
      <c r="Y205" s="1"/>
      <c r="Z205" s="1"/>
      <c r="AA205" s="1"/>
      <c r="AB205" s="1"/>
      <c r="AC205" s="1"/>
      <c r="AD205" s="1"/>
      <c r="AE205" s="1"/>
      <c r="AF205" s="1"/>
    </row>
    <row r="206" spans="1:32" ht="15.75" customHeight="1" x14ac:dyDescent="0.25">
      <c r="F206" s="194"/>
      <c r="G206" s="195"/>
      <c r="I206" s="195"/>
      <c r="Q206" s="195"/>
      <c r="R206" s="196"/>
      <c r="S206" s="1"/>
      <c r="T206" s="1"/>
      <c r="U206" s="1"/>
      <c r="V206" s="1"/>
      <c r="W206" s="1"/>
      <c r="X206" s="1"/>
      <c r="Y206" s="1"/>
      <c r="Z206" s="1"/>
      <c r="AA206" s="1"/>
      <c r="AB206" s="1"/>
      <c r="AC206" s="1"/>
      <c r="AD206" s="1"/>
      <c r="AE206" s="1"/>
      <c r="AF206" s="1"/>
    </row>
    <row r="207" spans="1:32" ht="15.75" customHeight="1" x14ac:dyDescent="0.25">
      <c r="F207" s="194"/>
      <c r="G207" s="195"/>
      <c r="I207" s="195"/>
      <c r="Q207" s="195"/>
      <c r="R207" s="196"/>
      <c r="S207" s="1"/>
      <c r="T207" s="1"/>
      <c r="U207" s="1"/>
      <c r="V207" s="1"/>
      <c r="W207" s="1"/>
      <c r="X207" s="1"/>
      <c r="Y207" s="1"/>
      <c r="Z207" s="1"/>
      <c r="AA207" s="1"/>
      <c r="AB207" s="1"/>
      <c r="AC207" s="1"/>
      <c r="AD207" s="1"/>
      <c r="AE207" s="1"/>
      <c r="AF207" s="1"/>
    </row>
    <row r="208" spans="1:32" ht="15.75" customHeight="1" x14ac:dyDescent="0.25">
      <c r="F208" s="194"/>
      <c r="G208" s="195"/>
      <c r="I208" s="195"/>
      <c r="Q208" s="195"/>
      <c r="R208" s="196"/>
      <c r="S208" s="1"/>
      <c r="T208" s="1"/>
      <c r="U208" s="1"/>
      <c r="V208" s="1"/>
      <c r="W208" s="1"/>
      <c r="X208" s="1"/>
      <c r="Y208" s="1"/>
      <c r="Z208" s="1"/>
      <c r="AA208" s="1"/>
      <c r="AB208" s="1"/>
      <c r="AC208" s="1"/>
      <c r="AD208" s="1"/>
      <c r="AE208" s="1"/>
      <c r="AF208" s="1"/>
    </row>
    <row r="209" spans="6:32" ht="15.75" customHeight="1" x14ac:dyDescent="0.25">
      <c r="F209" s="194"/>
      <c r="G209" s="195"/>
      <c r="I209" s="195"/>
      <c r="Q209" s="195"/>
      <c r="R209" s="196"/>
      <c r="S209" s="1"/>
      <c r="T209" s="1"/>
      <c r="U209" s="1"/>
      <c r="V209" s="1"/>
      <c r="W209" s="1"/>
      <c r="X209" s="1"/>
      <c r="Y209" s="1"/>
      <c r="Z209" s="1"/>
      <c r="AA209" s="1"/>
      <c r="AB209" s="1"/>
      <c r="AC209" s="1"/>
      <c r="AD209" s="1"/>
      <c r="AE209" s="1"/>
      <c r="AF209" s="1"/>
    </row>
    <row r="210" spans="6:32" ht="15.75" customHeight="1" x14ac:dyDescent="0.25">
      <c r="F210" s="194"/>
      <c r="G210" s="195"/>
      <c r="I210" s="195"/>
      <c r="Q210" s="195"/>
      <c r="R210" s="196"/>
      <c r="S210" s="1"/>
      <c r="T210" s="1"/>
      <c r="U210" s="1"/>
      <c r="V210" s="1"/>
      <c r="W210" s="1"/>
      <c r="X210" s="1"/>
      <c r="Y210" s="1"/>
      <c r="Z210" s="1"/>
      <c r="AA210" s="1"/>
      <c r="AB210" s="1"/>
      <c r="AC210" s="1"/>
      <c r="AD210" s="1"/>
      <c r="AE210" s="1"/>
      <c r="AF210" s="1"/>
    </row>
    <row r="211" spans="6:32" ht="15.75" customHeight="1" x14ac:dyDescent="0.25">
      <c r="F211" s="194"/>
      <c r="G211" s="195"/>
      <c r="I211" s="195"/>
      <c r="Q211" s="195"/>
      <c r="R211" s="196"/>
      <c r="S211" s="1"/>
      <c r="T211" s="1"/>
      <c r="U211" s="1"/>
      <c r="V211" s="1"/>
      <c r="W211" s="1"/>
      <c r="X211" s="1"/>
      <c r="Y211" s="1"/>
      <c r="Z211" s="1"/>
      <c r="AA211" s="1"/>
      <c r="AB211" s="1"/>
      <c r="AC211" s="1"/>
      <c r="AD211" s="1"/>
      <c r="AE211" s="1"/>
      <c r="AF211" s="1"/>
    </row>
    <row r="212" spans="6:32" ht="15.75" customHeight="1" x14ac:dyDescent="0.25">
      <c r="F212" s="194"/>
      <c r="G212" s="195"/>
      <c r="I212" s="195"/>
      <c r="Q212" s="195"/>
      <c r="R212" s="196"/>
      <c r="S212" s="1"/>
      <c r="T212" s="1"/>
      <c r="U212" s="1"/>
      <c r="V212" s="1"/>
      <c r="W212" s="1"/>
      <c r="X212" s="1"/>
      <c r="Y212" s="1"/>
      <c r="Z212" s="1"/>
      <c r="AA212" s="1"/>
      <c r="AB212" s="1"/>
      <c r="AC212" s="1"/>
      <c r="AD212" s="1"/>
      <c r="AE212" s="1"/>
      <c r="AF212" s="1"/>
    </row>
    <row r="213" spans="6:32" ht="15.75" customHeight="1" x14ac:dyDescent="0.25">
      <c r="F213" s="194"/>
      <c r="G213" s="195"/>
      <c r="I213" s="195"/>
      <c r="Q213" s="195"/>
      <c r="R213" s="196"/>
      <c r="S213" s="1"/>
      <c r="T213" s="1"/>
      <c r="U213" s="1"/>
      <c r="V213" s="1"/>
      <c r="W213" s="1"/>
      <c r="X213" s="1"/>
      <c r="Y213" s="1"/>
      <c r="Z213" s="1"/>
      <c r="AA213" s="1"/>
      <c r="AB213" s="1"/>
      <c r="AC213" s="1"/>
      <c r="AD213" s="1"/>
      <c r="AE213" s="1"/>
      <c r="AF213" s="1"/>
    </row>
    <row r="214" spans="6:32" ht="15.75" customHeight="1" x14ac:dyDescent="0.25">
      <c r="F214" s="194"/>
      <c r="G214" s="195"/>
      <c r="I214" s="195"/>
      <c r="Q214" s="195"/>
      <c r="R214" s="196"/>
      <c r="S214" s="1"/>
      <c r="T214" s="1"/>
      <c r="U214" s="1"/>
      <c r="V214" s="1"/>
      <c r="W214" s="1"/>
      <c r="X214" s="1"/>
      <c r="Y214" s="1"/>
      <c r="Z214" s="1"/>
      <c r="AA214" s="1"/>
      <c r="AB214" s="1"/>
      <c r="AC214" s="1"/>
      <c r="AD214" s="1"/>
      <c r="AE214" s="1"/>
      <c r="AF214" s="1"/>
    </row>
    <row r="215" spans="6:32" ht="15.75" customHeight="1" x14ac:dyDescent="0.25">
      <c r="F215" s="194"/>
      <c r="G215" s="195"/>
      <c r="I215" s="195"/>
      <c r="Q215" s="195"/>
      <c r="R215" s="196"/>
      <c r="S215" s="1"/>
      <c r="T215" s="1"/>
      <c r="U215" s="1"/>
      <c r="V215" s="1"/>
      <c r="W215" s="1"/>
      <c r="X215" s="1"/>
      <c r="Y215" s="1"/>
      <c r="Z215" s="1"/>
      <c r="AA215" s="1"/>
      <c r="AB215" s="1"/>
      <c r="AC215" s="1"/>
      <c r="AD215" s="1"/>
      <c r="AE215" s="1"/>
      <c r="AF215" s="1"/>
    </row>
    <row r="216" spans="6:32" ht="15.75" customHeight="1" x14ac:dyDescent="0.25">
      <c r="F216" s="194"/>
      <c r="G216" s="195"/>
      <c r="I216" s="195"/>
      <c r="Q216" s="195"/>
      <c r="R216" s="196"/>
      <c r="S216" s="1"/>
      <c r="T216" s="1"/>
      <c r="U216" s="1"/>
      <c r="V216" s="1"/>
      <c r="W216" s="1"/>
      <c r="X216" s="1"/>
      <c r="Y216" s="1"/>
      <c r="Z216" s="1"/>
      <c r="AA216" s="1"/>
      <c r="AB216" s="1"/>
      <c r="AC216" s="1"/>
      <c r="AD216" s="1"/>
      <c r="AE216" s="1"/>
      <c r="AF216" s="1"/>
    </row>
    <row r="217" spans="6:32" ht="15.75" customHeight="1" x14ac:dyDescent="0.25">
      <c r="F217" s="194"/>
      <c r="G217" s="195"/>
      <c r="I217" s="195"/>
      <c r="Q217" s="195"/>
      <c r="R217" s="196"/>
      <c r="S217" s="1"/>
      <c r="T217" s="1"/>
      <c r="U217" s="1"/>
      <c r="V217" s="1"/>
      <c r="W217" s="1"/>
      <c r="X217" s="1"/>
      <c r="Y217" s="1"/>
      <c r="Z217" s="1"/>
      <c r="AA217" s="1"/>
      <c r="AB217" s="1"/>
      <c r="AC217" s="1"/>
      <c r="AD217" s="1"/>
      <c r="AE217" s="1"/>
      <c r="AF217" s="1"/>
    </row>
    <row r="218" spans="6:32" ht="15.75" customHeight="1" x14ac:dyDescent="0.25">
      <c r="F218" s="194"/>
      <c r="G218" s="195"/>
      <c r="I218" s="195"/>
      <c r="Q218" s="195"/>
      <c r="R218" s="196"/>
      <c r="S218" s="1"/>
      <c r="T218" s="1"/>
      <c r="U218" s="1"/>
      <c r="V218" s="1"/>
      <c r="W218" s="1"/>
      <c r="X218" s="1"/>
      <c r="Y218" s="1"/>
      <c r="Z218" s="1"/>
      <c r="AA218" s="1"/>
      <c r="AB218" s="1"/>
      <c r="AC218" s="1"/>
      <c r="AD218" s="1"/>
      <c r="AE218" s="1"/>
      <c r="AF218" s="1"/>
    </row>
    <row r="219" spans="6:32" ht="15.75" customHeight="1" x14ac:dyDescent="0.25">
      <c r="F219" s="194"/>
      <c r="G219" s="195"/>
      <c r="I219" s="195"/>
      <c r="Q219" s="195"/>
      <c r="R219" s="196"/>
      <c r="S219" s="1"/>
      <c r="T219" s="1"/>
      <c r="U219" s="1"/>
      <c r="V219" s="1"/>
      <c r="W219" s="1"/>
      <c r="X219" s="1"/>
      <c r="Y219" s="1"/>
      <c r="Z219" s="1"/>
      <c r="AA219" s="1"/>
      <c r="AB219" s="1"/>
      <c r="AC219" s="1"/>
      <c r="AD219" s="1"/>
      <c r="AE219" s="1"/>
      <c r="AF219" s="1"/>
    </row>
    <row r="220" spans="6:32" ht="15.75" customHeight="1" x14ac:dyDescent="0.25">
      <c r="F220" s="194"/>
      <c r="G220" s="195"/>
      <c r="I220" s="195"/>
      <c r="Q220" s="195"/>
      <c r="R220" s="196"/>
      <c r="S220" s="1"/>
      <c r="T220" s="1"/>
      <c r="U220" s="1"/>
      <c r="V220" s="1"/>
      <c r="W220" s="1"/>
      <c r="X220" s="1"/>
      <c r="Y220" s="1"/>
      <c r="Z220" s="1"/>
      <c r="AA220" s="1"/>
      <c r="AB220" s="1"/>
      <c r="AC220" s="1"/>
      <c r="AD220" s="1"/>
      <c r="AE220" s="1"/>
      <c r="AF220" s="1"/>
    </row>
    <row r="221" spans="6:32" ht="15.75" customHeight="1" x14ac:dyDescent="0.25">
      <c r="F221" s="194"/>
      <c r="G221" s="195"/>
      <c r="I221" s="195"/>
      <c r="Q221" s="195"/>
      <c r="R221" s="196"/>
      <c r="S221" s="1"/>
      <c r="T221" s="1"/>
      <c r="U221" s="1"/>
      <c r="V221" s="1"/>
      <c r="W221" s="1"/>
      <c r="X221" s="1"/>
      <c r="Y221" s="1"/>
      <c r="Z221" s="1"/>
      <c r="AA221" s="1"/>
      <c r="AB221" s="1"/>
      <c r="AC221" s="1"/>
      <c r="AD221" s="1"/>
      <c r="AE221" s="1"/>
      <c r="AF221" s="1"/>
    </row>
    <row r="222" spans="6:32" ht="15.75" customHeight="1" x14ac:dyDescent="0.25">
      <c r="F222" s="194"/>
      <c r="G222" s="195"/>
      <c r="I222" s="195"/>
      <c r="Q222" s="195"/>
      <c r="R222" s="196"/>
      <c r="S222" s="1"/>
      <c r="T222" s="1"/>
      <c r="U222" s="1"/>
      <c r="V222" s="1"/>
      <c r="W222" s="1"/>
      <c r="X222" s="1"/>
      <c r="Y222" s="1"/>
      <c r="Z222" s="1"/>
      <c r="AA222" s="1"/>
      <c r="AB222" s="1"/>
      <c r="AC222" s="1"/>
      <c r="AD222" s="1"/>
      <c r="AE222" s="1"/>
      <c r="AF222" s="1"/>
    </row>
    <row r="223" spans="6:32" ht="15.75" customHeight="1" x14ac:dyDescent="0.25">
      <c r="F223" s="194"/>
      <c r="G223" s="195"/>
      <c r="I223" s="195"/>
      <c r="Q223" s="195"/>
      <c r="R223" s="196"/>
      <c r="S223" s="1"/>
      <c r="T223" s="1"/>
      <c r="U223" s="1"/>
      <c r="V223" s="1"/>
      <c r="W223" s="1"/>
      <c r="X223" s="1"/>
      <c r="Y223" s="1"/>
      <c r="Z223" s="1"/>
      <c r="AA223" s="1"/>
      <c r="AB223" s="1"/>
      <c r="AC223" s="1"/>
      <c r="AD223" s="1"/>
      <c r="AE223" s="1"/>
      <c r="AF223" s="1"/>
    </row>
    <row r="224" spans="6:32" ht="15.75" customHeight="1" x14ac:dyDescent="0.25">
      <c r="F224" s="194"/>
      <c r="G224" s="195"/>
      <c r="I224" s="195"/>
      <c r="Q224" s="195"/>
      <c r="R224" s="196"/>
      <c r="S224" s="1"/>
      <c r="T224" s="1"/>
      <c r="U224" s="1"/>
      <c r="V224" s="1"/>
      <c r="W224" s="1"/>
      <c r="X224" s="1"/>
      <c r="Y224" s="1"/>
      <c r="Z224" s="1"/>
      <c r="AA224" s="1"/>
      <c r="AB224" s="1"/>
      <c r="AC224" s="1"/>
      <c r="AD224" s="1"/>
      <c r="AE224" s="1"/>
      <c r="AF224" s="1"/>
    </row>
    <row r="225" spans="6:32" ht="15.75" customHeight="1" x14ac:dyDescent="0.25">
      <c r="F225" s="194"/>
      <c r="G225" s="195"/>
      <c r="I225" s="195"/>
      <c r="Q225" s="195"/>
      <c r="R225" s="196"/>
      <c r="S225" s="1"/>
      <c r="T225" s="1"/>
      <c r="U225" s="1"/>
      <c r="V225" s="1"/>
      <c r="W225" s="1"/>
      <c r="X225" s="1"/>
      <c r="Y225" s="1"/>
      <c r="Z225" s="1"/>
      <c r="AA225" s="1"/>
      <c r="AB225" s="1"/>
      <c r="AC225" s="1"/>
      <c r="AD225" s="1"/>
      <c r="AE225" s="1"/>
      <c r="AF225" s="1"/>
    </row>
    <row r="226" spans="6:32" ht="15.75" customHeight="1" x14ac:dyDescent="0.25">
      <c r="F226" s="194"/>
      <c r="G226" s="195"/>
      <c r="I226" s="195"/>
      <c r="Q226" s="195"/>
      <c r="R226" s="196"/>
      <c r="S226" s="1"/>
      <c r="T226" s="1"/>
      <c r="U226" s="1"/>
      <c r="V226" s="1"/>
      <c r="W226" s="1"/>
      <c r="X226" s="1"/>
      <c r="Y226" s="1"/>
      <c r="Z226" s="1"/>
      <c r="AA226" s="1"/>
      <c r="AB226" s="1"/>
      <c r="AC226" s="1"/>
      <c r="AD226" s="1"/>
      <c r="AE226" s="1"/>
      <c r="AF226" s="1"/>
    </row>
    <row r="227" spans="6:32" ht="15.75" customHeight="1" x14ac:dyDescent="0.25">
      <c r="F227" s="194"/>
      <c r="G227" s="195"/>
      <c r="I227" s="195"/>
      <c r="Q227" s="195"/>
      <c r="R227" s="196"/>
      <c r="S227" s="1"/>
      <c r="T227" s="1"/>
      <c r="U227" s="1"/>
      <c r="V227" s="1"/>
      <c r="W227" s="1"/>
      <c r="X227" s="1"/>
      <c r="Y227" s="1"/>
      <c r="Z227" s="1"/>
      <c r="AA227" s="1"/>
      <c r="AB227" s="1"/>
      <c r="AC227" s="1"/>
      <c r="AD227" s="1"/>
      <c r="AE227" s="1"/>
      <c r="AF227" s="1"/>
    </row>
    <row r="228" spans="6:32" ht="15.75" customHeight="1" x14ac:dyDescent="0.25">
      <c r="F228" s="194"/>
      <c r="G228" s="195"/>
      <c r="I228" s="195"/>
      <c r="Q228" s="195"/>
      <c r="R228" s="196"/>
      <c r="S228" s="1"/>
      <c r="T228" s="1"/>
      <c r="U228" s="1"/>
      <c r="V228" s="1"/>
      <c r="W228" s="1"/>
      <c r="X228" s="1"/>
      <c r="Y228" s="1"/>
      <c r="Z228" s="1"/>
      <c r="AA228" s="1"/>
      <c r="AB228" s="1"/>
      <c r="AC228" s="1"/>
      <c r="AD228" s="1"/>
      <c r="AE228" s="1"/>
      <c r="AF228" s="1"/>
    </row>
    <row r="229" spans="6:32" ht="15.75" customHeight="1" x14ac:dyDescent="0.25">
      <c r="F229" s="194"/>
      <c r="G229" s="195"/>
      <c r="I229" s="195"/>
      <c r="Q229" s="195"/>
      <c r="R229" s="196"/>
      <c r="S229" s="1"/>
      <c r="T229" s="1"/>
      <c r="U229" s="1"/>
      <c r="V229" s="1"/>
      <c r="W229" s="1"/>
      <c r="X229" s="1"/>
      <c r="Y229" s="1"/>
      <c r="Z229" s="1"/>
      <c r="AA229" s="1"/>
      <c r="AB229" s="1"/>
      <c r="AC229" s="1"/>
      <c r="AD229" s="1"/>
      <c r="AE229" s="1"/>
      <c r="AF229" s="1"/>
    </row>
    <row r="230" spans="6:32" ht="15.75" customHeight="1" x14ac:dyDescent="0.25">
      <c r="F230" s="194"/>
      <c r="G230" s="195"/>
      <c r="I230" s="195"/>
      <c r="Q230" s="195"/>
      <c r="R230" s="196"/>
      <c r="S230" s="1"/>
      <c r="T230" s="1"/>
      <c r="U230" s="1"/>
      <c r="V230" s="1"/>
      <c r="W230" s="1"/>
      <c r="X230" s="1"/>
      <c r="Y230" s="1"/>
      <c r="Z230" s="1"/>
      <c r="AA230" s="1"/>
      <c r="AB230" s="1"/>
      <c r="AC230" s="1"/>
      <c r="AD230" s="1"/>
      <c r="AE230" s="1"/>
      <c r="AF230" s="1"/>
    </row>
    <row r="231" spans="6:32" ht="15.75" customHeight="1" x14ac:dyDescent="0.25">
      <c r="F231" s="194"/>
      <c r="G231" s="195"/>
      <c r="I231" s="195"/>
      <c r="Q231" s="195"/>
      <c r="R231" s="196"/>
      <c r="S231" s="1"/>
      <c r="T231" s="1"/>
      <c r="U231" s="1"/>
      <c r="V231" s="1"/>
      <c r="W231" s="1"/>
      <c r="X231" s="1"/>
      <c r="Y231" s="1"/>
      <c r="Z231" s="1"/>
      <c r="AA231" s="1"/>
      <c r="AB231" s="1"/>
      <c r="AC231" s="1"/>
      <c r="AD231" s="1"/>
      <c r="AE231" s="1"/>
      <c r="AF231" s="1"/>
    </row>
    <row r="232" spans="6:32" ht="15.75" customHeight="1" x14ac:dyDescent="0.25">
      <c r="F232" s="194"/>
      <c r="G232" s="195"/>
      <c r="I232" s="195"/>
      <c r="Q232" s="195"/>
      <c r="R232" s="196"/>
      <c r="S232" s="1"/>
      <c r="T232" s="1"/>
      <c r="U232" s="1"/>
      <c r="V232" s="1"/>
      <c r="W232" s="1"/>
      <c r="X232" s="1"/>
      <c r="Y232" s="1"/>
      <c r="Z232" s="1"/>
      <c r="AA232" s="1"/>
      <c r="AB232" s="1"/>
      <c r="AC232" s="1"/>
      <c r="AD232" s="1"/>
      <c r="AE232" s="1"/>
      <c r="AF232" s="1"/>
    </row>
    <row r="233" spans="6:32" ht="15.75" customHeight="1" x14ac:dyDescent="0.25">
      <c r="F233" s="194"/>
      <c r="G233" s="195"/>
      <c r="I233" s="195"/>
      <c r="Q233" s="195"/>
      <c r="R233" s="196"/>
      <c r="S233" s="1"/>
      <c r="T233" s="1"/>
      <c r="U233" s="1"/>
      <c r="V233" s="1"/>
      <c r="W233" s="1"/>
      <c r="X233" s="1"/>
      <c r="Y233" s="1"/>
      <c r="Z233" s="1"/>
      <c r="AA233" s="1"/>
      <c r="AB233" s="1"/>
      <c r="AC233" s="1"/>
      <c r="AD233" s="1"/>
      <c r="AE233" s="1"/>
      <c r="AF233" s="1"/>
    </row>
    <row r="234" spans="6:32" ht="15.75" customHeight="1" x14ac:dyDescent="0.25">
      <c r="F234" s="194"/>
      <c r="G234" s="195"/>
      <c r="I234" s="195"/>
      <c r="Q234" s="195"/>
      <c r="R234" s="196"/>
      <c r="S234" s="1"/>
      <c r="T234" s="1"/>
      <c r="U234" s="1"/>
      <c r="V234" s="1"/>
      <c r="W234" s="1"/>
      <c r="X234" s="1"/>
      <c r="Y234" s="1"/>
      <c r="Z234" s="1"/>
      <c r="AA234" s="1"/>
      <c r="AB234" s="1"/>
      <c r="AC234" s="1"/>
      <c r="AD234" s="1"/>
      <c r="AE234" s="1"/>
      <c r="AF234" s="1"/>
    </row>
    <row r="235" spans="6:32" ht="15.75" customHeight="1" x14ac:dyDescent="0.25">
      <c r="F235" s="194"/>
      <c r="G235" s="195"/>
      <c r="I235" s="195"/>
      <c r="Q235" s="195"/>
      <c r="R235" s="196"/>
      <c r="S235" s="1"/>
      <c r="T235" s="1"/>
      <c r="U235" s="1"/>
      <c r="V235" s="1"/>
      <c r="W235" s="1"/>
      <c r="X235" s="1"/>
      <c r="Y235" s="1"/>
      <c r="Z235" s="1"/>
      <c r="AA235" s="1"/>
      <c r="AB235" s="1"/>
      <c r="AC235" s="1"/>
      <c r="AD235" s="1"/>
      <c r="AE235" s="1"/>
      <c r="AF235" s="1"/>
    </row>
    <row r="236" spans="6:32" ht="15.75" customHeight="1" x14ac:dyDescent="0.25">
      <c r="F236" s="194"/>
      <c r="G236" s="195"/>
      <c r="I236" s="195"/>
      <c r="Q236" s="195"/>
      <c r="R236" s="196"/>
      <c r="S236" s="1"/>
      <c r="T236" s="1"/>
      <c r="U236" s="1"/>
      <c r="V236" s="1"/>
      <c r="W236" s="1"/>
      <c r="X236" s="1"/>
      <c r="Y236" s="1"/>
      <c r="Z236" s="1"/>
      <c r="AA236" s="1"/>
      <c r="AB236" s="1"/>
      <c r="AC236" s="1"/>
      <c r="AD236" s="1"/>
      <c r="AE236" s="1"/>
      <c r="AF236" s="1"/>
    </row>
    <row r="237" spans="6:32" ht="15.75" customHeight="1" x14ac:dyDescent="0.25">
      <c r="F237" s="194"/>
      <c r="G237" s="195"/>
      <c r="I237" s="195"/>
      <c r="Q237" s="195"/>
      <c r="R237" s="196"/>
      <c r="S237" s="1"/>
      <c r="T237" s="1"/>
      <c r="U237" s="1"/>
      <c r="V237" s="1"/>
      <c r="W237" s="1"/>
      <c r="X237" s="1"/>
      <c r="Y237" s="1"/>
      <c r="Z237" s="1"/>
      <c r="AA237" s="1"/>
      <c r="AB237" s="1"/>
      <c r="AC237" s="1"/>
      <c r="AD237" s="1"/>
      <c r="AE237" s="1"/>
      <c r="AF237" s="1"/>
    </row>
    <row r="238" spans="6:32" ht="15.75" customHeight="1" x14ac:dyDescent="0.25">
      <c r="F238" s="194"/>
      <c r="G238" s="195"/>
      <c r="I238" s="195"/>
      <c r="Q238" s="195"/>
      <c r="R238" s="196"/>
      <c r="S238" s="1"/>
      <c r="T238" s="1"/>
      <c r="U238" s="1"/>
      <c r="V238" s="1"/>
      <c r="W238" s="1"/>
      <c r="X238" s="1"/>
      <c r="Y238" s="1"/>
      <c r="Z238" s="1"/>
      <c r="AA238" s="1"/>
      <c r="AB238" s="1"/>
      <c r="AC238" s="1"/>
      <c r="AD238" s="1"/>
      <c r="AE238" s="1"/>
      <c r="AF238" s="1"/>
    </row>
    <row r="239" spans="6:32" ht="15.75" customHeight="1" x14ac:dyDescent="0.25">
      <c r="F239" s="194"/>
      <c r="G239" s="195"/>
      <c r="I239" s="195"/>
      <c r="Q239" s="195"/>
      <c r="R239" s="196"/>
      <c r="S239" s="1"/>
      <c r="T239" s="1"/>
      <c r="U239" s="1"/>
      <c r="V239" s="1"/>
      <c r="W239" s="1"/>
      <c r="X239" s="1"/>
      <c r="Y239" s="1"/>
      <c r="Z239" s="1"/>
      <c r="AA239" s="1"/>
      <c r="AB239" s="1"/>
      <c r="AC239" s="1"/>
      <c r="AD239" s="1"/>
      <c r="AE239" s="1"/>
      <c r="AF239" s="1"/>
    </row>
    <row r="240" spans="6:32" ht="15.75" customHeight="1" x14ac:dyDescent="0.25">
      <c r="F240" s="194"/>
      <c r="G240" s="195"/>
      <c r="I240" s="195"/>
      <c r="Q240" s="195"/>
      <c r="R240" s="196"/>
      <c r="S240" s="1"/>
      <c r="T240" s="1"/>
      <c r="U240" s="1"/>
      <c r="V240" s="1"/>
      <c r="W240" s="1"/>
      <c r="X240" s="1"/>
      <c r="Y240" s="1"/>
      <c r="Z240" s="1"/>
      <c r="AA240" s="1"/>
      <c r="AB240" s="1"/>
      <c r="AC240" s="1"/>
      <c r="AD240" s="1"/>
      <c r="AE240" s="1"/>
      <c r="AF240" s="1"/>
    </row>
    <row r="241" spans="6:32" ht="15.75" customHeight="1" x14ac:dyDescent="0.25">
      <c r="F241" s="194"/>
      <c r="G241" s="195"/>
      <c r="I241" s="195"/>
      <c r="Q241" s="195"/>
      <c r="R241" s="196"/>
      <c r="S241" s="1"/>
      <c r="T241" s="1"/>
      <c r="U241" s="1"/>
      <c r="V241" s="1"/>
      <c r="W241" s="1"/>
      <c r="X241" s="1"/>
      <c r="Y241" s="1"/>
      <c r="Z241" s="1"/>
      <c r="AA241" s="1"/>
      <c r="AB241" s="1"/>
      <c r="AC241" s="1"/>
      <c r="AD241" s="1"/>
      <c r="AE241" s="1"/>
      <c r="AF241" s="1"/>
    </row>
    <row r="242" spans="6:32" ht="15.75" customHeight="1" x14ac:dyDescent="0.25">
      <c r="F242" s="194"/>
      <c r="G242" s="195"/>
      <c r="I242" s="195"/>
      <c r="Q242" s="195"/>
      <c r="R242" s="196"/>
      <c r="S242" s="1"/>
      <c r="T242" s="1"/>
      <c r="U242" s="1"/>
      <c r="V242" s="1"/>
      <c r="W242" s="1"/>
      <c r="X242" s="1"/>
      <c r="Y242" s="1"/>
      <c r="Z242" s="1"/>
      <c r="AA242" s="1"/>
      <c r="AB242" s="1"/>
      <c r="AC242" s="1"/>
      <c r="AD242" s="1"/>
      <c r="AE242" s="1"/>
      <c r="AF242" s="1"/>
    </row>
    <row r="243" spans="6:32" ht="15.75" customHeight="1" x14ac:dyDescent="0.25">
      <c r="F243" s="194"/>
      <c r="G243" s="195"/>
      <c r="I243" s="195"/>
      <c r="Q243" s="195"/>
      <c r="R243" s="196"/>
      <c r="S243" s="1"/>
      <c r="T243" s="1"/>
      <c r="U243" s="1"/>
      <c r="V243" s="1"/>
      <c r="W243" s="1"/>
      <c r="X243" s="1"/>
      <c r="Y243" s="1"/>
      <c r="Z243" s="1"/>
      <c r="AA243" s="1"/>
      <c r="AB243" s="1"/>
      <c r="AC243" s="1"/>
      <c r="AD243" s="1"/>
      <c r="AE243" s="1"/>
      <c r="AF243" s="1"/>
    </row>
    <row r="244" spans="6:32" ht="15.75" customHeight="1" x14ac:dyDescent="0.25">
      <c r="F244" s="194"/>
      <c r="G244" s="195"/>
      <c r="I244" s="195"/>
      <c r="Q244" s="195"/>
      <c r="R244" s="196"/>
      <c r="S244" s="1"/>
      <c r="T244" s="1"/>
      <c r="U244" s="1"/>
      <c r="V244" s="1"/>
      <c r="W244" s="1"/>
      <c r="X244" s="1"/>
      <c r="Y244" s="1"/>
      <c r="Z244" s="1"/>
      <c r="AA244" s="1"/>
      <c r="AB244" s="1"/>
      <c r="AC244" s="1"/>
      <c r="AD244" s="1"/>
      <c r="AE244" s="1"/>
      <c r="AF244" s="1"/>
    </row>
    <row r="245" spans="6:32" ht="15.75" customHeight="1" x14ac:dyDescent="0.25">
      <c r="F245" s="194"/>
      <c r="G245" s="195"/>
      <c r="I245" s="195"/>
      <c r="Q245" s="195"/>
      <c r="R245" s="196"/>
      <c r="S245" s="1"/>
      <c r="T245" s="1"/>
      <c r="U245" s="1"/>
      <c r="V245" s="1"/>
      <c r="W245" s="1"/>
      <c r="X245" s="1"/>
      <c r="Y245" s="1"/>
      <c r="Z245" s="1"/>
      <c r="AA245" s="1"/>
      <c r="AB245" s="1"/>
      <c r="AC245" s="1"/>
      <c r="AD245" s="1"/>
      <c r="AE245" s="1"/>
      <c r="AF245" s="1"/>
    </row>
    <row r="246" spans="6:32" ht="15.75" customHeight="1" x14ac:dyDescent="0.25">
      <c r="F246" s="194"/>
      <c r="G246" s="195"/>
      <c r="I246" s="195"/>
      <c r="Q246" s="195"/>
      <c r="R246" s="196"/>
      <c r="S246" s="1"/>
      <c r="T246" s="1"/>
      <c r="U246" s="1"/>
      <c r="V246" s="1"/>
      <c r="W246" s="1"/>
      <c r="X246" s="1"/>
      <c r="Y246" s="1"/>
      <c r="Z246" s="1"/>
      <c r="AA246" s="1"/>
      <c r="AB246" s="1"/>
      <c r="AC246" s="1"/>
      <c r="AD246" s="1"/>
      <c r="AE246" s="1"/>
      <c r="AF246" s="1"/>
    </row>
    <row r="247" spans="6:32" ht="15.75" customHeight="1" x14ac:dyDescent="0.25">
      <c r="F247" s="194"/>
      <c r="G247" s="195"/>
      <c r="I247" s="195"/>
      <c r="Q247" s="195"/>
      <c r="R247" s="196"/>
      <c r="S247" s="1"/>
      <c r="T247" s="1"/>
      <c r="U247" s="1"/>
      <c r="V247" s="1"/>
      <c r="W247" s="1"/>
      <c r="X247" s="1"/>
      <c r="Y247" s="1"/>
      <c r="Z247" s="1"/>
      <c r="AA247" s="1"/>
      <c r="AB247" s="1"/>
      <c r="AC247" s="1"/>
      <c r="AD247" s="1"/>
      <c r="AE247" s="1"/>
      <c r="AF247" s="1"/>
    </row>
    <row r="248" spans="6:32" ht="15.75" customHeight="1" x14ac:dyDescent="0.25">
      <c r="F248" s="194"/>
      <c r="G248" s="195"/>
      <c r="I248" s="195"/>
      <c r="Q248" s="195"/>
      <c r="R248" s="196"/>
      <c r="S248" s="1"/>
      <c r="T248" s="1"/>
      <c r="U248" s="1"/>
      <c r="V248" s="1"/>
      <c r="W248" s="1"/>
      <c r="X248" s="1"/>
      <c r="Y248" s="1"/>
      <c r="Z248" s="1"/>
      <c r="AA248" s="1"/>
      <c r="AB248" s="1"/>
      <c r="AC248" s="1"/>
      <c r="AD248" s="1"/>
      <c r="AE248" s="1"/>
      <c r="AF248" s="1"/>
    </row>
    <row r="249" spans="6:32" ht="15.75" customHeight="1" x14ac:dyDescent="0.25">
      <c r="F249" s="194"/>
      <c r="G249" s="195"/>
      <c r="I249" s="195"/>
      <c r="Q249" s="195"/>
      <c r="R249" s="196"/>
      <c r="S249" s="1"/>
      <c r="T249" s="1"/>
      <c r="U249" s="1"/>
      <c r="V249" s="1"/>
      <c r="W249" s="1"/>
      <c r="X249" s="1"/>
      <c r="Y249" s="1"/>
      <c r="Z249" s="1"/>
      <c r="AA249" s="1"/>
      <c r="AB249" s="1"/>
      <c r="AC249" s="1"/>
      <c r="AD249" s="1"/>
      <c r="AE249" s="1"/>
      <c r="AF249" s="1"/>
    </row>
    <row r="250" spans="6:32" ht="15.75" customHeight="1" x14ac:dyDescent="0.25">
      <c r="F250" s="194"/>
      <c r="G250" s="195"/>
      <c r="I250" s="195"/>
      <c r="Q250" s="195"/>
      <c r="R250" s="196"/>
      <c r="S250" s="1"/>
      <c r="T250" s="1"/>
      <c r="U250" s="1"/>
      <c r="V250" s="1"/>
      <c r="W250" s="1"/>
      <c r="X250" s="1"/>
      <c r="Y250" s="1"/>
      <c r="Z250" s="1"/>
      <c r="AA250" s="1"/>
      <c r="AB250" s="1"/>
      <c r="AC250" s="1"/>
      <c r="AD250" s="1"/>
      <c r="AE250" s="1"/>
      <c r="AF250" s="1"/>
    </row>
    <row r="251" spans="6:32" ht="15.75" customHeight="1" x14ac:dyDescent="0.25">
      <c r="F251" s="194"/>
      <c r="G251" s="195"/>
      <c r="I251" s="195"/>
      <c r="Q251" s="195"/>
      <c r="R251" s="196"/>
      <c r="S251" s="1"/>
      <c r="T251" s="1"/>
      <c r="U251" s="1"/>
      <c r="V251" s="1"/>
      <c r="W251" s="1"/>
      <c r="X251" s="1"/>
      <c r="Y251" s="1"/>
      <c r="Z251" s="1"/>
      <c r="AA251" s="1"/>
      <c r="AB251" s="1"/>
      <c r="AC251" s="1"/>
      <c r="AD251" s="1"/>
      <c r="AE251" s="1"/>
      <c r="AF251" s="1"/>
    </row>
    <row r="252" spans="6:32" ht="15.75" customHeight="1" x14ac:dyDescent="0.25">
      <c r="F252" s="194"/>
      <c r="G252" s="195"/>
      <c r="I252" s="195"/>
      <c r="Q252" s="195"/>
      <c r="R252" s="196"/>
      <c r="S252" s="1"/>
      <c r="T252" s="1"/>
      <c r="U252" s="1"/>
      <c r="V252" s="1"/>
      <c r="W252" s="1"/>
      <c r="X252" s="1"/>
      <c r="Y252" s="1"/>
      <c r="Z252" s="1"/>
      <c r="AA252" s="1"/>
      <c r="AB252" s="1"/>
      <c r="AC252" s="1"/>
      <c r="AD252" s="1"/>
      <c r="AE252" s="1"/>
      <c r="AF252" s="1"/>
    </row>
    <row r="253" spans="6:32" ht="15.75" customHeight="1" x14ac:dyDescent="0.25">
      <c r="F253" s="194"/>
      <c r="G253" s="195"/>
      <c r="I253" s="195"/>
      <c r="Q253" s="195"/>
      <c r="R253" s="196"/>
      <c r="S253" s="1"/>
      <c r="T253" s="1"/>
      <c r="U253" s="1"/>
      <c r="V253" s="1"/>
      <c r="W253" s="1"/>
      <c r="X253" s="1"/>
      <c r="Y253" s="1"/>
      <c r="Z253" s="1"/>
      <c r="AA253" s="1"/>
      <c r="AB253" s="1"/>
      <c r="AC253" s="1"/>
      <c r="AD253" s="1"/>
      <c r="AE253" s="1"/>
      <c r="AF253" s="1"/>
    </row>
    <row r="254" spans="6:32" ht="15.75" customHeight="1" x14ac:dyDescent="0.25">
      <c r="F254" s="194"/>
      <c r="G254" s="195"/>
      <c r="I254" s="195"/>
      <c r="Q254" s="195"/>
      <c r="R254" s="196"/>
      <c r="S254" s="1"/>
      <c r="T254" s="1"/>
      <c r="U254" s="1"/>
      <c r="V254" s="1"/>
      <c r="W254" s="1"/>
      <c r="X254" s="1"/>
      <c r="Y254" s="1"/>
      <c r="Z254" s="1"/>
      <c r="AA254" s="1"/>
      <c r="AB254" s="1"/>
      <c r="AC254" s="1"/>
      <c r="AD254" s="1"/>
      <c r="AE254" s="1"/>
      <c r="AF254" s="1"/>
    </row>
    <row r="255" spans="6:32" ht="15.75" customHeight="1" x14ac:dyDescent="0.25">
      <c r="F255" s="194"/>
      <c r="G255" s="195"/>
      <c r="I255" s="195"/>
      <c r="Q255" s="195"/>
      <c r="R255" s="196"/>
      <c r="S255" s="1"/>
      <c r="T255" s="1"/>
      <c r="U255" s="1"/>
      <c r="V255" s="1"/>
      <c r="W255" s="1"/>
      <c r="X255" s="1"/>
      <c r="Y255" s="1"/>
      <c r="Z255" s="1"/>
      <c r="AA255" s="1"/>
      <c r="AB255" s="1"/>
      <c r="AC255" s="1"/>
      <c r="AD255" s="1"/>
      <c r="AE255" s="1"/>
      <c r="AF255" s="1"/>
    </row>
    <row r="256" spans="6:32" ht="15.75" customHeight="1" x14ac:dyDescent="0.25">
      <c r="F256" s="194"/>
      <c r="G256" s="195"/>
      <c r="I256" s="195"/>
      <c r="Q256" s="195"/>
      <c r="R256" s="196"/>
      <c r="S256" s="1"/>
      <c r="T256" s="1"/>
      <c r="U256" s="1"/>
      <c r="V256" s="1"/>
      <c r="W256" s="1"/>
      <c r="X256" s="1"/>
      <c r="Y256" s="1"/>
      <c r="Z256" s="1"/>
      <c r="AA256" s="1"/>
      <c r="AB256" s="1"/>
      <c r="AC256" s="1"/>
      <c r="AD256" s="1"/>
      <c r="AE256" s="1"/>
      <c r="AF256" s="1"/>
    </row>
    <row r="257" spans="6:32" ht="15.75" customHeight="1" x14ac:dyDescent="0.25">
      <c r="F257" s="194"/>
      <c r="G257" s="195"/>
      <c r="I257" s="195"/>
      <c r="Q257" s="195"/>
      <c r="R257" s="196"/>
      <c r="S257" s="1"/>
      <c r="T257" s="1"/>
      <c r="U257" s="1"/>
      <c r="V257" s="1"/>
      <c r="W257" s="1"/>
      <c r="X257" s="1"/>
      <c r="Y257" s="1"/>
      <c r="Z257" s="1"/>
      <c r="AA257" s="1"/>
      <c r="AB257" s="1"/>
      <c r="AC257" s="1"/>
      <c r="AD257" s="1"/>
      <c r="AE257" s="1"/>
      <c r="AF257" s="1"/>
    </row>
    <row r="258" spans="6:32" ht="15.75" customHeight="1" x14ac:dyDescent="0.25">
      <c r="F258" s="194"/>
      <c r="G258" s="195"/>
      <c r="I258" s="195"/>
      <c r="Q258" s="195"/>
      <c r="R258" s="196"/>
      <c r="S258" s="1"/>
      <c r="T258" s="1"/>
      <c r="U258" s="1"/>
      <c r="V258" s="1"/>
      <c r="W258" s="1"/>
      <c r="X258" s="1"/>
      <c r="Y258" s="1"/>
      <c r="Z258" s="1"/>
      <c r="AA258" s="1"/>
      <c r="AB258" s="1"/>
      <c r="AC258" s="1"/>
      <c r="AD258" s="1"/>
      <c r="AE258" s="1"/>
      <c r="AF258" s="1"/>
    </row>
    <row r="259" spans="6:32" ht="15.75" customHeight="1" x14ac:dyDescent="0.25">
      <c r="F259" s="194"/>
      <c r="G259" s="195"/>
      <c r="I259" s="195"/>
      <c r="Q259" s="195"/>
      <c r="R259" s="196"/>
      <c r="S259" s="1"/>
      <c r="T259" s="1"/>
      <c r="U259" s="1"/>
      <c r="V259" s="1"/>
      <c r="W259" s="1"/>
      <c r="X259" s="1"/>
      <c r="Y259" s="1"/>
      <c r="Z259" s="1"/>
      <c r="AA259" s="1"/>
      <c r="AB259" s="1"/>
      <c r="AC259" s="1"/>
      <c r="AD259" s="1"/>
      <c r="AE259" s="1"/>
      <c r="AF259" s="1"/>
    </row>
    <row r="260" spans="6:32" ht="15.75" customHeight="1" x14ac:dyDescent="0.25">
      <c r="F260" s="194"/>
      <c r="G260" s="195"/>
      <c r="I260" s="195"/>
      <c r="Q260" s="195"/>
      <c r="R260" s="196"/>
      <c r="S260" s="1"/>
      <c r="T260" s="1"/>
      <c r="U260" s="1"/>
      <c r="V260" s="1"/>
      <c r="W260" s="1"/>
      <c r="X260" s="1"/>
      <c r="Y260" s="1"/>
      <c r="Z260" s="1"/>
      <c r="AA260" s="1"/>
      <c r="AB260" s="1"/>
      <c r="AC260" s="1"/>
      <c r="AD260" s="1"/>
      <c r="AE260" s="1"/>
      <c r="AF260" s="1"/>
    </row>
    <row r="261" spans="6:32" ht="15.75" customHeight="1" x14ac:dyDescent="0.25">
      <c r="F261" s="194"/>
      <c r="G261" s="195"/>
      <c r="I261" s="195"/>
      <c r="Q261" s="195"/>
      <c r="R261" s="196"/>
      <c r="S261" s="1"/>
      <c r="T261" s="1"/>
      <c r="U261" s="1"/>
      <c r="V261" s="1"/>
      <c r="W261" s="1"/>
      <c r="X261" s="1"/>
      <c r="Y261" s="1"/>
      <c r="Z261" s="1"/>
      <c r="AA261" s="1"/>
      <c r="AB261" s="1"/>
      <c r="AC261" s="1"/>
      <c r="AD261" s="1"/>
      <c r="AE261" s="1"/>
      <c r="AF261" s="1"/>
    </row>
    <row r="262" spans="6:32" ht="15.75" customHeight="1" x14ac:dyDescent="0.25">
      <c r="F262" s="194"/>
      <c r="G262" s="195"/>
      <c r="I262" s="195"/>
      <c r="Q262" s="195"/>
      <c r="R262" s="196"/>
      <c r="S262" s="1"/>
      <c r="T262" s="1"/>
      <c r="U262" s="1"/>
      <c r="V262" s="1"/>
      <c r="W262" s="1"/>
      <c r="X262" s="1"/>
      <c r="Y262" s="1"/>
      <c r="Z262" s="1"/>
      <c r="AA262" s="1"/>
      <c r="AB262" s="1"/>
      <c r="AC262" s="1"/>
      <c r="AD262" s="1"/>
      <c r="AE262" s="1"/>
      <c r="AF262" s="1"/>
    </row>
    <row r="263" spans="6:32" ht="15.75" customHeight="1" x14ac:dyDescent="0.25">
      <c r="F263" s="194"/>
      <c r="G263" s="195"/>
      <c r="I263" s="195"/>
      <c r="Q263" s="195"/>
      <c r="R263" s="196"/>
      <c r="S263" s="1"/>
      <c r="T263" s="1"/>
      <c r="U263" s="1"/>
      <c r="V263" s="1"/>
      <c r="W263" s="1"/>
      <c r="X263" s="1"/>
      <c r="Y263" s="1"/>
      <c r="Z263" s="1"/>
      <c r="AA263" s="1"/>
      <c r="AB263" s="1"/>
      <c r="AC263" s="1"/>
      <c r="AD263" s="1"/>
      <c r="AE263" s="1"/>
      <c r="AF263" s="1"/>
    </row>
    <row r="264" spans="6:32" ht="15.75" customHeight="1" x14ac:dyDescent="0.25">
      <c r="F264" s="194"/>
      <c r="G264" s="195"/>
      <c r="I264" s="195"/>
      <c r="Q264" s="195"/>
      <c r="R264" s="196"/>
      <c r="S264" s="1"/>
      <c r="T264" s="1"/>
      <c r="U264" s="1"/>
      <c r="V264" s="1"/>
      <c r="W264" s="1"/>
      <c r="X264" s="1"/>
      <c r="Y264" s="1"/>
      <c r="Z264" s="1"/>
      <c r="AA264" s="1"/>
      <c r="AB264" s="1"/>
      <c r="AC264" s="1"/>
      <c r="AD264" s="1"/>
      <c r="AE264" s="1"/>
      <c r="AF264" s="1"/>
    </row>
    <row r="265" spans="6:32" ht="15.75" customHeight="1" x14ac:dyDescent="0.25">
      <c r="F265" s="194"/>
      <c r="G265" s="195"/>
      <c r="I265" s="195"/>
      <c r="Q265" s="195"/>
      <c r="R265" s="196"/>
      <c r="S265" s="1"/>
      <c r="T265" s="1"/>
      <c r="U265" s="1"/>
      <c r="V265" s="1"/>
      <c r="W265" s="1"/>
      <c r="X265" s="1"/>
      <c r="Y265" s="1"/>
      <c r="Z265" s="1"/>
      <c r="AA265" s="1"/>
      <c r="AB265" s="1"/>
      <c r="AC265" s="1"/>
      <c r="AD265" s="1"/>
      <c r="AE265" s="1"/>
      <c r="AF265" s="1"/>
    </row>
    <row r="266" spans="6:32" ht="15.75" customHeight="1" x14ac:dyDescent="0.25">
      <c r="F266" s="194"/>
      <c r="G266" s="195"/>
      <c r="I266" s="195"/>
      <c r="Q266" s="195"/>
      <c r="R266" s="196"/>
      <c r="S266" s="1"/>
      <c r="T266" s="1"/>
      <c r="U266" s="1"/>
      <c r="V266" s="1"/>
      <c r="W266" s="1"/>
      <c r="X266" s="1"/>
      <c r="Y266" s="1"/>
      <c r="Z266" s="1"/>
      <c r="AA266" s="1"/>
      <c r="AB266" s="1"/>
      <c r="AC266" s="1"/>
      <c r="AD266" s="1"/>
      <c r="AE266" s="1"/>
      <c r="AF266" s="1"/>
    </row>
    <row r="267" spans="6:32" ht="15.75" customHeight="1" x14ac:dyDescent="0.25">
      <c r="F267" s="194"/>
      <c r="G267" s="195"/>
      <c r="I267" s="195"/>
      <c r="Q267" s="195"/>
      <c r="R267" s="196"/>
      <c r="S267" s="1"/>
      <c r="T267" s="1"/>
      <c r="U267" s="1"/>
      <c r="V267" s="1"/>
      <c r="W267" s="1"/>
      <c r="X267" s="1"/>
      <c r="Y267" s="1"/>
      <c r="Z267" s="1"/>
      <c r="AA267" s="1"/>
      <c r="AB267" s="1"/>
      <c r="AC267" s="1"/>
      <c r="AD267" s="1"/>
      <c r="AE267" s="1"/>
      <c r="AF267" s="1"/>
    </row>
    <row r="268" spans="6:32" ht="15.75" customHeight="1" x14ac:dyDescent="0.25">
      <c r="F268" s="194"/>
      <c r="G268" s="195"/>
      <c r="I268" s="195"/>
      <c r="Q268" s="195"/>
      <c r="R268" s="196"/>
      <c r="S268" s="1"/>
      <c r="T268" s="1"/>
      <c r="U268" s="1"/>
      <c r="V268" s="1"/>
      <c r="W268" s="1"/>
      <c r="X268" s="1"/>
      <c r="Y268" s="1"/>
      <c r="Z268" s="1"/>
      <c r="AA268" s="1"/>
      <c r="AB268" s="1"/>
      <c r="AC268" s="1"/>
      <c r="AD268" s="1"/>
      <c r="AE268" s="1"/>
      <c r="AF268" s="1"/>
    </row>
    <row r="269" spans="6:32" ht="15.75" customHeight="1" x14ac:dyDescent="0.25">
      <c r="F269" s="194"/>
      <c r="G269" s="195"/>
      <c r="I269" s="195"/>
      <c r="Q269" s="195"/>
      <c r="R269" s="196"/>
      <c r="S269" s="1"/>
      <c r="T269" s="1"/>
      <c r="U269" s="1"/>
      <c r="V269" s="1"/>
      <c r="W269" s="1"/>
      <c r="X269" s="1"/>
      <c r="Y269" s="1"/>
      <c r="Z269" s="1"/>
      <c r="AA269" s="1"/>
      <c r="AB269" s="1"/>
      <c r="AC269" s="1"/>
      <c r="AD269" s="1"/>
      <c r="AE269" s="1"/>
      <c r="AF269" s="1"/>
    </row>
    <row r="270" spans="6:32" ht="15.75" customHeight="1" x14ac:dyDescent="0.25">
      <c r="F270" s="194"/>
      <c r="G270" s="195"/>
      <c r="I270" s="195"/>
      <c r="Q270" s="195"/>
      <c r="R270" s="196"/>
      <c r="S270" s="1"/>
      <c r="T270" s="1"/>
      <c r="U270" s="1"/>
      <c r="V270" s="1"/>
      <c r="W270" s="1"/>
      <c r="X270" s="1"/>
      <c r="Y270" s="1"/>
      <c r="Z270" s="1"/>
      <c r="AA270" s="1"/>
      <c r="AB270" s="1"/>
      <c r="AC270" s="1"/>
      <c r="AD270" s="1"/>
      <c r="AE270" s="1"/>
      <c r="AF270" s="1"/>
    </row>
    <row r="271" spans="6:32" ht="15.75" customHeight="1" x14ac:dyDescent="0.25">
      <c r="F271" s="194"/>
      <c r="G271" s="195"/>
      <c r="I271" s="195"/>
      <c r="Q271" s="195"/>
      <c r="R271" s="196"/>
      <c r="S271" s="1"/>
      <c r="T271" s="1"/>
      <c r="U271" s="1"/>
      <c r="V271" s="1"/>
      <c r="W271" s="1"/>
      <c r="X271" s="1"/>
      <c r="Y271" s="1"/>
      <c r="Z271" s="1"/>
      <c r="AA271" s="1"/>
      <c r="AB271" s="1"/>
      <c r="AC271" s="1"/>
      <c r="AD271" s="1"/>
      <c r="AE271" s="1"/>
      <c r="AF271" s="1"/>
    </row>
    <row r="272" spans="6:32" ht="15.75" customHeight="1" x14ac:dyDescent="0.25">
      <c r="F272" s="194"/>
      <c r="G272" s="195"/>
      <c r="I272" s="195"/>
      <c r="Q272" s="195"/>
      <c r="R272" s="196"/>
      <c r="S272" s="1"/>
      <c r="T272" s="1"/>
      <c r="U272" s="1"/>
      <c r="V272" s="1"/>
      <c r="W272" s="1"/>
      <c r="X272" s="1"/>
      <c r="Y272" s="1"/>
      <c r="Z272" s="1"/>
      <c r="AA272" s="1"/>
      <c r="AB272" s="1"/>
      <c r="AC272" s="1"/>
      <c r="AD272" s="1"/>
      <c r="AE272" s="1"/>
      <c r="AF272" s="1"/>
    </row>
    <row r="273" spans="6:32" ht="15.75" customHeight="1" x14ac:dyDescent="0.25">
      <c r="F273" s="194"/>
      <c r="G273" s="195"/>
      <c r="I273" s="195"/>
      <c r="Q273" s="195"/>
      <c r="R273" s="196"/>
      <c r="S273" s="1"/>
      <c r="T273" s="1"/>
      <c r="U273" s="1"/>
      <c r="V273" s="1"/>
      <c r="W273" s="1"/>
      <c r="X273" s="1"/>
      <c r="Y273" s="1"/>
      <c r="Z273" s="1"/>
      <c r="AA273" s="1"/>
      <c r="AB273" s="1"/>
      <c r="AC273" s="1"/>
      <c r="AD273" s="1"/>
      <c r="AE273" s="1"/>
      <c r="AF273" s="1"/>
    </row>
    <row r="274" spans="6:32" ht="15.75" customHeight="1" x14ac:dyDescent="0.25">
      <c r="F274" s="194"/>
      <c r="G274" s="195"/>
      <c r="I274" s="195"/>
      <c r="Q274" s="195"/>
      <c r="R274" s="196"/>
      <c r="S274" s="1"/>
      <c r="T274" s="1"/>
      <c r="U274" s="1"/>
      <c r="V274" s="1"/>
      <c r="W274" s="1"/>
      <c r="X274" s="1"/>
      <c r="Y274" s="1"/>
      <c r="Z274" s="1"/>
      <c r="AA274" s="1"/>
      <c r="AB274" s="1"/>
      <c r="AC274" s="1"/>
      <c r="AD274" s="1"/>
      <c r="AE274" s="1"/>
      <c r="AF274" s="1"/>
    </row>
    <row r="275" spans="6:32" ht="15.75" customHeight="1" x14ac:dyDescent="0.25">
      <c r="F275" s="194"/>
      <c r="G275" s="195"/>
      <c r="I275" s="195"/>
      <c r="Q275" s="195"/>
      <c r="R275" s="196"/>
      <c r="S275" s="1"/>
      <c r="T275" s="1"/>
      <c r="U275" s="1"/>
      <c r="V275" s="1"/>
      <c r="W275" s="1"/>
      <c r="X275" s="1"/>
      <c r="Y275" s="1"/>
      <c r="Z275" s="1"/>
      <c r="AA275" s="1"/>
      <c r="AB275" s="1"/>
      <c r="AC275" s="1"/>
      <c r="AD275" s="1"/>
      <c r="AE275" s="1"/>
      <c r="AF275" s="1"/>
    </row>
    <row r="276" spans="6:32" ht="15.75" customHeight="1" x14ac:dyDescent="0.25">
      <c r="F276" s="194"/>
      <c r="G276" s="195"/>
      <c r="I276" s="195"/>
      <c r="Q276" s="195"/>
      <c r="R276" s="196"/>
      <c r="S276" s="1"/>
      <c r="T276" s="1"/>
      <c r="U276" s="1"/>
      <c r="V276" s="1"/>
      <c r="W276" s="1"/>
      <c r="X276" s="1"/>
      <c r="Y276" s="1"/>
      <c r="Z276" s="1"/>
      <c r="AA276" s="1"/>
      <c r="AB276" s="1"/>
      <c r="AC276" s="1"/>
      <c r="AD276" s="1"/>
      <c r="AE276" s="1"/>
      <c r="AF276" s="1"/>
    </row>
    <row r="277" spans="6:32" ht="15.75" customHeight="1" x14ac:dyDescent="0.25">
      <c r="F277" s="194"/>
      <c r="G277" s="195"/>
      <c r="I277" s="195"/>
      <c r="Q277" s="195"/>
      <c r="R277" s="196"/>
      <c r="S277" s="1"/>
      <c r="T277" s="1"/>
      <c r="U277" s="1"/>
      <c r="V277" s="1"/>
      <c r="W277" s="1"/>
      <c r="X277" s="1"/>
      <c r="Y277" s="1"/>
      <c r="Z277" s="1"/>
      <c r="AA277" s="1"/>
      <c r="AB277" s="1"/>
      <c r="AC277" s="1"/>
      <c r="AD277" s="1"/>
      <c r="AE277" s="1"/>
      <c r="AF277" s="1"/>
    </row>
    <row r="278" spans="6:32" ht="15.75" customHeight="1" x14ac:dyDescent="0.25">
      <c r="F278" s="194"/>
      <c r="G278" s="195"/>
      <c r="I278" s="195"/>
      <c r="Q278" s="195"/>
      <c r="R278" s="196"/>
      <c r="S278" s="1"/>
      <c r="T278" s="1"/>
      <c r="U278" s="1"/>
      <c r="V278" s="1"/>
      <c r="W278" s="1"/>
      <c r="X278" s="1"/>
      <c r="Y278" s="1"/>
      <c r="Z278" s="1"/>
      <c r="AA278" s="1"/>
      <c r="AB278" s="1"/>
      <c r="AC278" s="1"/>
      <c r="AD278" s="1"/>
      <c r="AE278" s="1"/>
      <c r="AF278" s="1"/>
    </row>
    <row r="279" spans="6:32" ht="15.75" customHeight="1" x14ac:dyDescent="0.25">
      <c r="F279" s="194"/>
      <c r="G279" s="195"/>
      <c r="I279" s="195"/>
      <c r="Q279" s="195"/>
      <c r="R279" s="196"/>
      <c r="S279" s="1"/>
      <c r="T279" s="1"/>
      <c r="U279" s="1"/>
      <c r="V279" s="1"/>
      <c r="W279" s="1"/>
      <c r="X279" s="1"/>
      <c r="Y279" s="1"/>
      <c r="Z279" s="1"/>
      <c r="AA279" s="1"/>
      <c r="AB279" s="1"/>
      <c r="AC279" s="1"/>
      <c r="AD279" s="1"/>
      <c r="AE279" s="1"/>
      <c r="AF279" s="1"/>
    </row>
    <row r="280" spans="6:32" ht="15.75" customHeight="1" x14ac:dyDescent="0.25">
      <c r="F280" s="194"/>
      <c r="G280" s="195"/>
      <c r="I280" s="195"/>
      <c r="Q280" s="195"/>
      <c r="R280" s="196"/>
      <c r="S280" s="1"/>
      <c r="T280" s="1"/>
      <c r="U280" s="1"/>
      <c r="V280" s="1"/>
      <c r="W280" s="1"/>
      <c r="X280" s="1"/>
      <c r="Y280" s="1"/>
      <c r="Z280" s="1"/>
      <c r="AA280" s="1"/>
      <c r="AB280" s="1"/>
      <c r="AC280" s="1"/>
      <c r="AD280" s="1"/>
      <c r="AE280" s="1"/>
      <c r="AF280" s="1"/>
    </row>
    <row r="281" spans="6:32" ht="15.75" customHeight="1" x14ac:dyDescent="0.25">
      <c r="F281" s="194"/>
      <c r="G281" s="195"/>
      <c r="I281" s="195"/>
      <c r="Q281" s="195"/>
      <c r="R281" s="196"/>
      <c r="S281" s="1"/>
      <c r="T281" s="1"/>
      <c r="U281" s="1"/>
      <c r="V281" s="1"/>
      <c r="W281" s="1"/>
      <c r="X281" s="1"/>
      <c r="Y281" s="1"/>
      <c r="Z281" s="1"/>
      <c r="AA281" s="1"/>
      <c r="AB281" s="1"/>
      <c r="AC281" s="1"/>
      <c r="AD281" s="1"/>
      <c r="AE281" s="1"/>
      <c r="AF281" s="1"/>
    </row>
    <row r="282" spans="6:32" ht="15.75" customHeight="1" x14ac:dyDescent="0.25">
      <c r="F282" s="194"/>
      <c r="G282" s="195"/>
      <c r="I282" s="195"/>
      <c r="Q282" s="195"/>
      <c r="R282" s="196"/>
      <c r="S282" s="1"/>
      <c r="T282" s="1"/>
      <c r="U282" s="1"/>
      <c r="V282" s="1"/>
      <c r="W282" s="1"/>
      <c r="X282" s="1"/>
      <c r="Y282" s="1"/>
      <c r="Z282" s="1"/>
      <c r="AA282" s="1"/>
      <c r="AB282" s="1"/>
      <c r="AC282" s="1"/>
      <c r="AD282" s="1"/>
      <c r="AE282" s="1"/>
      <c r="AF282" s="1"/>
    </row>
    <row r="283" spans="6:32" ht="15.75" customHeight="1" x14ac:dyDescent="0.25">
      <c r="F283" s="194"/>
      <c r="G283" s="195"/>
      <c r="I283" s="195"/>
      <c r="Q283" s="195"/>
      <c r="R283" s="196"/>
      <c r="S283" s="1"/>
      <c r="T283" s="1"/>
      <c r="U283" s="1"/>
      <c r="V283" s="1"/>
      <c r="W283" s="1"/>
      <c r="X283" s="1"/>
      <c r="Y283" s="1"/>
      <c r="Z283" s="1"/>
      <c r="AA283" s="1"/>
      <c r="AB283" s="1"/>
      <c r="AC283" s="1"/>
      <c r="AD283" s="1"/>
      <c r="AE283" s="1"/>
      <c r="AF283" s="1"/>
    </row>
    <row r="284" spans="6:32" ht="15.75" customHeight="1" x14ac:dyDescent="0.25">
      <c r="F284" s="194"/>
      <c r="G284" s="195"/>
      <c r="I284" s="195"/>
      <c r="Q284" s="195"/>
      <c r="R284" s="196"/>
      <c r="S284" s="1"/>
      <c r="T284" s="1"/>
      <c r="U284" s="1"/>
      <c r="V284" s="1"/>
      <c r="W284" s="1"/>
      <c r="X284" s="1"/>
      <c r="Y284" s="1"/>
      <c r="Z284" s="1"/>
      <c r="AA284" s="1"/>
      <c r="AB284" s="1"/>
      <c r="AC284" s="1"/>
      <c r="AD284" s="1"/>
      <c r="AE284" s="1"/>
      <c r="AF284" s="1"/>
    </row>
    <row r="285" spans="6:32" ht="15.75" customHeight="1" x14ac:dyDescent="0.25">
      <c r="F285" s="194"/>
      <c r="G285" s="195"/>
      <c r="I285" s="195"/>
      <c r="Q285" s="195"/>
      <c r="R285" s="196"/>
      <c r="S285" s="1"/>
      <c r="T285" s="1"/>
      <c r="U285" s="1"/>
      <c r="V285" s="1"/>
      <c r="W285" s="1"/>
      <c r="X285" s="1"/>
      <c r="Y285" s="1"/>
      <c r="Z285" s="1"/>
      <c r="AA285" s="1"/>
      <c r="AB285" s="1"/>
      <c r="AC285" s="1"/>
      <c r="AD285" s="1"/>
      <c r="AE285" s="1"/>
      <c r="AF285" s="1"/>
    </row>
    <row r="286" spans="6:32" ht="15.75" customHeight="1" x14ac:dyDescent="0.25">
      <c r="F286" s="194"/>
      <c r="G286" s="195"/>
      <c r="I286" s="195"/>
      <c r="Q286" s="195"/>
      <c r="R286" s="196"/>
      <c r="S286" s="1"/>
      <c r="T286" s="1"/>
      <c r="U286" s="1"/>
      <c r="V286" s="1"/>
      <c r="W286" s="1"/>
      <c r="X286" s="1"/>
      <c r="Y286" s="1"/>
      <c r="Z286" s="1"/>
      <c r="AA286" s="1"/>
      <c r="AB286" s="1"/>
      <c r="AC286" s="1"/>
      <c r="AD286" s="1"/>
      <c r="AE286" s="1"/>
      <c r="AF286" s="1"/>
    </row>
    <row r="287" spans="6:32" ht="15.75" customHeight="1" x14ac:dyDescent="0.25">
      <c r="F287" s="194"/>
      <c r="G287" s="195"/>
      <c r="I287" s="195"/>
      <c r="Q287" s="195"/>
      <c r="R287" s="196"/>
      <c r="S287" s="1"/>
      <c r="T287" s="1"/>
      <c r="U287" s="1"/>
      <c r="V287" s="1"/>
      <c r="W287" s="1"/>
      <c r="X287" s="1"/>
      <c r="Y287" s="1"/>
      <c r="Z287" s="1"/>
      <c r="AA287" s="1"/>
      <c r="AB287" s="1"/>
      <c r="AC287" s="1"/>
      <c r="AD287" s="1"/>
      <c r="AE287" s="1"/>
      <c r="AF287" s="1"/>
    </row>
    <row r="288" spans="6:32" ht="15.75" customHeight="1" x14ac:dyDescent="0.25">
      <c r="F288" s="194"/>
      <c r="G288" s="195"/>
      <c r="I288" s="195"/>
      <c r="Q288" s="195"/>
      <c r="R288" s="196"/>
      <c r="S288" s="1"/>
      <c r="T288" s="1"/>
      <c r="U288" s="1"/>
      <c r="V288" s="1"/>
      <c r="W288" s="1"/>
      <c r="X288" s="1"/>
      <c r="Y288" s="1"/>
      <c r="Z288" s="1"/>
      <c r="AA288" s="1"/>
      <c r="AB288" s="1"/>
      <c r="AC288" s="1"/>
      <c r="AD288" s="1"/>
      <c r="AE288" s="1"/>
      <c r="AF288" s="1"/>
    </row>
    <row r="289" spans="6:32" ht="15.75" customHeight="1" x14ac:dyDescent="0.25">
      <c r="F289" s="194"/>
      <c r="G289" s="195"/>
      <c r="I289" s="195"/>
      <c r="Q289" s="195"/>
      <c r="R289" s="196"/>
      <c r="S289" s="1"/>
      <c r="T289" s="1"/>
      <c r="U289" s="1"/>
      <c r="V289" s="1"/>
      <c r="W289" s="1"/>
      <c r="X289" s="1"/>
      <c r="Y289" s="1"/>
      <c r="Z289" s="1"/>
      <c r="AA289" s="1"/>
      <c r="AB289" s="1"/>
      <c r="AC289" s="1"/>
      <c r="AD289" s="1"/>
      <c r="AE289" s="1"/>
      <c r="AF289" s="1"/>
    </row>
    <row r="290" spans="6:32" ht="15.75" customHeight="1" x14ac:dyDescent="0.25">
      <c r="F290" s="194"/>
      <c r="G290" s="195"/>
      <c r="I290" s="195"/>
      <c r="Q290" s="195"/>
      <c r="R290" s="196"/>
      <c r="S290" s="1"/>
      <c r="T290" s="1"/>
      <c r="U290" s="1"/>
      <c r="V290" s="1"/>
      <c r="W290" s="1"/>
      <c r="X290" s="1"/>
      <c r="Y290" s="1"/>
      <c r="Z290" s="1"/>
      <c r="AA290" s="1"/>
      <c r="AB290" s="1"/>
      <c r="AC290" s="1"/>
      <c r="AD290" s="1"/>
      <c r="AE290" s="1"/>
      <c r="AF290" s="1"/>
    </row>
    <row r="291" spans="6:32" ht="15.75" customHeight="1" x14ac:dyDescent="0.25">
      <c r="F291" s="194"/>
      <c r="G291" s="195"/>
      <c r="I291" s="195"/>
      <c r="Q291" s="195"/>
      <c r="R291" s="196"/>
      <c r="S291" s="1"/>
      <c r="T291" s="1"/>
      <c r="U291" s="1"/>
      <c r="V291" s="1"/>
      <c r="W291" s="1"/>
      <c r="X291" s="1"/>
      <c r="Y291" s="1"/>
      <c r="Z291" s="1"/>
      <c r="AA291" s="1"/>
      <c r="AB291" s="1"/>
      <c r="AC291" s="1"/>
      <c r="AD291" s="1"/>
      <c r="AE291" s="1"/>
      <c r="AF291" s="1"/>
    </row>
    <row r="292" spans="6:32" ht="15.75" customHeight="1" x14ac:dyDescent="0.25">
      <c r="F292" s="194"/>
      <c r="G292" s="195"/>
      <c r="I292" s="195"/>
      <c r="Q292" s="195"/>
      <c r="R292" s="196"/>
      <c r="S292" s="1"/>
      <c r="T292" s="1"/>
      <c r="U292" s="1"/>
      <c r="V292" s="1"/>
      <c r="W292" s="1"/>
      <c r="X292" s="1"/>
      <c r="Y292" s="1"/>
      <c r="Z292" s="1"/>
      <c r="AA292" s="1"/>
      <c r="AB292" s="1"/>
      <c r="AC292" s="1"/>
      <c r="AD292" s="1"/>
      <c r="AE292" s="1"/>
      <c r="AF292" s="1"/>
    </row>
    <row r="293" spans="6:32" ht="15.75" customHeight="1" x14ac:dyDescent="0.25">
      <c r="F293" s="194"/>
      <c r="G293" s="195"/>
      <c r="I293" s="195"/>
      <c r="Q293" s="195"/>
      <c r="R293" s="196"/>
      <c r="S293" s="1"/>
      <c r="T293" s="1"/>
      <c r="U293" s="1"/>
      <c r="V293" s="1"/>
      <c r="W293" s="1"/>
      <c r="X293" s="1"/>
      <c r="Y293" s="1"/>
      <c r="Z293" s="1"/>
      <c r="AA293" s="1"/>
      <c r="AB293" s="1"/>
      <c r="AC293" s="1"/>
      <c r="AD293" s="1"/>
      <c r="AE293" s="1"/>
      <c r="AF293" s="1"/>
    </row>
    <row r="294" spans="6:32" ht="15.75" customHeight="1" x14ac:dyDescent="0.25">
      <c r="F294" s="194"/>
      <c r="G294" s="195"/>
      <c r="I294" s="195"/>
      <c r="Q294" s="195"/>
      <c r="R294" s="196"/>
      <c r="S294" s="1"/>
      <c r="T294" s="1"/>
      <c r="U294" s="1"/>
      <c r="V294" s="1"/>
      <c r="W294" s="1"/>
      <c r="X294" s="1"/>
      <c r="Y294" s="1"/>
      <c r="Z294" s="1"/>
      <c r="AA294" s="1"/>
      <c r="AB294" s="1"/>
      <c r="AC294" s="1"/>
      <c r="AD294" s="1"/>
      <c r="AE294" s="1"/>
      <c r="AF294" s="1"/>
    </row>
    <row r="295" spans="6:32" ht="15.75" customHeight="1" x14ac:dyDescent="0.25">
      <c r="F295" s="194"/>
      <c r="G295" s="195"/>
      <c r="I295" s="195"/>
      <c r="Q295" s="195"/>
      <c r="R295" s="196"/>
      <c r="S295" s="1"/>
      <c r="T295" s="1"/>
      <c r="U295" s="1"/>
      <c r="V295" s="1"/>
      <c r="W295" s="1"/>
      <c r="X295" s="1"/>
      <c r="Y295" s="1"/>
      <c r="Z295" s="1"/>
      <c r="AA295" s="1"/>
      <c r="AB295" s="1"/>
      <c r="AC295" s="1"/>
      <c r="AD295" s="1"/>
      <c r="AE295" s="1"/>
      <c r="AF295" s="1"/>
    </row>
    <row r="296" spans="6:32" ht="15.75" customHeight="1" x14ac:dyDescent="0.25">
      <c r="F296" s="194"/>
      <c r="G296" s="195"/>
      <c r="I296" s="195"/>
      <c r="Q296" s="195"/>
      <c r="R296" s="196"/>
      <c r="S296" s="1"/>
      <c r="T296" s="1"/>
      <c r="U296" s="1"/>
      <c r="V296" s="1"/>
      <c r="W296" s="1"/>
      <c r="X296" s="1"/>
      <c r="Y296" s="1"/>
      <c r="Z296" s="1"/>
      <c r="AA296" s="1"/>
      <c r="AB296" s="1"/>
      <c r="AC296" s="1"/>
      <c r="AD296" s="1"/>
      <c r="AE296" s="1"/>
      <c r="AF296" s="1"/>
    </row>
    <row r="297" spans="6:32" ht="15.75" customHeight="1" x14ac:dyDescent="0.25">
      <c r="F297" s="194"/>
      <c r="G297" s="195"/>
      <c r="I297" s="195"/>
      <c r="Q297" s="195"/>
      <c r="R297" s="196"/>
      <c r="S297" s="1"/>
      <c r="T297" s="1"/>
      <c r="U297" s="1"/>
      <c r="V297" s="1"/>
      <c r="W297" s="1"/>
      <c r="X297" s="1"/>
      <c r="Y297" s="1"/>
      <c r="Z297" s="1"/>
      <c r="AA297" s="1"/>
      <c r="AB297" s="1"/>
      <c r="AC297" s="1"/>
      <c r="AD297" s="1"/>
      <c r="AE297" s="1"/>
      <c r="AF297" s="1"/>
    </row>
    <row r="298" spans="6:32" ht="15.75" customHeight="1" x14ac:dyDescent="0.25">
      <c r="F298" s="194"/>
      <c r="G298" s="195"/>
      <c r="I298" s="195"/>
      <c r="Q298" s="195"/>
      <c r="R298" s="196"/>
      <c r="S298" s="1"/>
      <c r="T298" s="1"/>
      <c r="U298" s="1"/>
      <c r="V298" s="1"/>
      <c r="W298" s="1"/>
      <c r="X298" s="1"/>
      <c r="Y298" s="1"/>
      <c r="Z298" s="1"/>
      <c r="AA298" s="1"/>
      <c r="AB298" s="1"/>
      <c r="AC298" s="1"/>
      <c r="AD298" s="1"/>
      <c r="AE298" s="1"/>
      <c r="AF298" s="1"/>
    </row>
    <row r="299" spans="6:32" ht="15.75" customHeight="1" x14ac:dyDescent="0.25">
      <c r="F299" s="194"/>
      <c r="G299" s="195"/>
      <c r="I299" s="195"/>
      <c r="Q299" s="195"/>
      <c r="R299" s="196"/>
      <c r="S299" s="1"/>
      <c r="T299" s="1"/>
      <c r="U299" s="1"/>
      <c r="V299" s="1"/>
      <c r="W299" s="1"/>
      <c r="X299" s="1"/>
      <c r="Y299" s="1"/>
      <c r="Z299" s="1"/>
      <c r="AA299" s="1"/>
      <c r="AB299" s="1"/>
      <c r="AC299" s="1"/>
      <c r="AD299" s="1"/>
      <c r="AE299" s="1"/>
      <c r="AF299" s="1"/>
    </row>
    <row r="300" spans="6:32" ht="15.75" customHeight="1" x14ac:dyDescent="0.25">
      <c r="F300" s="194"/>
      <c r="G300" s="195"/>
      <c r="I300" s="195"/>
      <c r="Q300" s="195"/>
      <c r="R300" s="196"/>
      <c r="S300" s="1"/>
      <c r="T300" s="1"/>
      <c r="U300" s="1"/>
      <c r="V300" s="1"/>
      <c r="W300" s="1"/>
      <c r="X300" s="1"/>
      <c r="Y300" s="1"/>
      <c r="Z300" s="1"/>
      <c r="AA300" s="1"/>
      <c r="AB300" s="1"/>
      <c r="AC300" s="1"/>
      <c r="AD300" s="1"/>
      <c r="AE300" s="1"/>
      <c r="AF300" s="1"/>
    </row>
    <row r="301" spans="6:32" ht="15.75" customHeight="1" x14ac:dyDescent="0.25">
      <c r="F301" s="194"/>
      <c r="G301" s="195"/>
      <c r="I301" s="195"/>
      <c r="Q301" s="195"/>
      <c r="R301" s="196"/>
      <c r="S301" s="1"/>
      <c r="T301" s="1"/>
      <c r="U301" s="1"/>
      <c r="V301" s="1"/>
      <c r="W301" s="1"/>
      <c r="X301" s="1"/>
      <c r="Y301" s="1"/>
      <c r="Z301" s="1"/>
      <c r="AA301" s="1"/>
      <c r="AB301" s="1"/>
      <c r="AC301" s="1"/>
      <c r="AD301" s="1"/>
      <c r="AE301" s="1"/>
      <c r="AF301" s="1"/>
    </row>
    <row r="302" spans="6:32" ht="15.75" customHeight="1" x14ac:dyDescent="0.25">
      <c r="F302" s="194"/>
      <c r="G302" s="195"/>
      <c r="I302" s="195"/>
      <c r="Q302" s="195"/>
      <c r="R302" s="196"/>
      <c r="S302" s="1"/>
      <c r="T302" s="1"/>
      <c r="U302" s="1"/>
      <c r="V302" s="1"/>
      <c r="W302" s="1"/>
      <c r="X302" s="1"/>
      <c r="Y302" s="1"/>
      <c r="Z302" s="1"/>
      <c r="AA302" s="1"/>
      <c r="AB302" s="1"/>
      <c r="AC302" s="1"/>
      <c r="AD302" s="1"/>
      <c r="AE302" s="1"/>
      <c r="AF302" s="1"/>
    </row>
    <row r="303" spans="6:32" ht="15.75" customHeight="1" x14ac:dyDescent="0.25">
      <c r="F303" s="194"/>
      <c r="G303" s="195"/>
      <c r="I303" s="195"/>
      <c r="Q303" s="195"/>
      <c r="R303" s="196"/>
      <c r="S303" s="1"/>
      <c r="T303" s="1"/>
      <c r="U303" s="1"/>
      <c r="V303" s="1"/>
      <c r="W303" s="1"/>
      <c r="X303" s="1"/>
      <c r="Y303" s="1"/>
      <c r="Z303" s="1"/>
      <c r="AA303" s="1"/>
      <c r="AB303" s="1"/>
      <c r="AC303" s="1"/>
      <c r="AD303" s="1"/>
      <c r="AE303" s="1"/>
      <c r="AF303" s="1"/>
    </row>
    <row r="304" spans="6:32" ht="15.75" customHeight="1" x14ac:dyDescent="0.25">
      <c r="F304" s="194"/>
      <c r="G304" s="195"/>
      <c r="I304" s="195"/>
      <c r="Q304" s="195"/>
      <c r="R304" s="196"/>
      <c r="S304" s="1"/>
      <c r="T304" s="1"/>
      <c r="U304" s="1"/>
      <c r="V304" s="1"/>
      <c r="W304" s="1"/>
      <c r="X304" s="1"/>
      <c r="Y304" s="1"/>
      <c r="Z304" s="1"/>
      <c r="AA304" s="1"/>
      <c r="AB304" s="1"/>
      <c r="AC304" s="1"/>
      <c r="AD304" s="1"/>
      <c r="AE304" s="1"/>
      <c r="AF304" s="1"/>
    </row>
    <row r="305" spans="6:32" ht="15.75" customHeight="1" x14ac:dyDescent="0.25">
      <c r="F305" s="194"/>
      <c r="G305" s="195"/>
      <c r="I305" s="195"/>
      <c r="Q305" s="195"/>
      <c r="R305" s="196"/>
      <c r="S305" s="1"/>
      <c r="T305" s="1"/>
      <c r="U305" s="1"/>
      <c r="V305" s="1"/>
      <c r="W305" s="1"/>
      <c r="X305" s="1"/>
      <c r="Y305" s="1"/>
      <c r="Z305" s="1"/>
      <c r="AA305" s="1"/>
      <c r="AB305" s="1"/>
      <c r="AC305" s="1"/>
      <c r="AD305" s="1"/>
      <c r="AE305" s="1"/>
      <c r="AF305" s="1"/>
    </row>
    <row r="306" spans="6:32" ht="15.75" customHeight="1" x14ac:dyDescent="0.25">
      <c r="F306" s="194"/>
      <c r="G306" s="195"/>
      <c r="I306" s="195"/>
      <c r="Q306" s="195"/>
      <c r="R306" s="196"/>
      <c r="S306" s="1"/>
      <c r="T306" s="1"/>
      <c r="U306" s="1"/>
      <c r="V306" s="1"/>
      <c r="W306" s="1"/>
      <c r="X306" s="1"/>
      <c r="Y306" s="1"/>
      <c r="Z306" s="1"/>
      <c r="AA306" s="1"/>
      <c r="AB306" s="1"/>
      <c r="AC306" s="1"/>
      <c r="AD306" s="1"/>
      <c r="AE306" s="1"/>
      <c r="AF306" s="1"/>
    </row>
    <row r="307" spans="6:32" ht="15.75" customHeight="1" x14ac:dyDescent="0.25">
      <c r="F307" s="194"/>
      <c r="G307" s="195"/>
      <c r="I307" s="195"/>
      <c r="Q307" s="195"/>
      <c r="R307" s="196"/>
      <c r="S307" s="1"/>
      <c r="T307" s="1"/>
      <c r="U307" s="1"/>
      <c r="V307" s="1"/>
      <c r="W307" s="1"/>
      <c r="X307" s="1"/>
      <c r="Y307" s="1"/>
      <c r="Z307" s="1"/>
      <c r="AA307" s="1"/>
      <c r="AB307" s="1"/>
      <c r="AC307" s="1"/>
      <c r="AD307" s="1"/>
      <c r="AE307" s="1"/>
      <c r="AF307" s="1"/>
    </row>
    <row r="308" spans="6:32" ht="15.75" customHeight="1" x14ac:dyDescent="0.25">
      <c r="F308" s="194"/>
      <c r="G308" s="195"/>
      <c r="I308" s="195"/>
      <c r="Q308" s="195"/>
      <c r="R308" s="196"/>
      <c r="S308" s="1"/>
      <c r="T308" s="1"/>
      <c r="U308" s="1"/>
      <c r="V308" s="1"/>
      <c r="W308" s="1"/>
      <c r="X308" s="1"/>
      <c r="Y308" s="1"/>
      <c r="Z308" s="1"/>
      <c r="AA308" s="1"/>
      <c r="AB308" s="1"/>
      <c r="AC308" s="1"/>
      <c r="AD308" s="1"/>
      <c r="AE308" s="1"/>
      <c r="AF308" s="1"/>
    </row>
    <row r="309" spans="6:32" ht="15.75" customHeight="1" x14ac:dyDescent="0.25">
      <c r="F309" s="194"/>
      <c r="G309" s="195"/>
      <c r="I309" s="195"/>
      <c r="Q309" s="195"/>
      <c r="R309" s="196"/>
      <c r="S309" s="1"/>
      <c r="T309" s="1"/>
      <c r="U309" s="1"/>
      <c r="V309" s="1"/>
      <c r="W309" s="1"/>
      <c r="X309" s="1"/>
      <c r="Y309" s="1"/>
      <c r="Z309" s="1"/>
      <c r="AA309" s="1"/>
      <c r="AB309" s="1"/>
      <c r="AC309" s="1"/>
      <c r="AD309" s="1"/>
      <c r="AE309" s="1"/>
      <c r="AF309" s="1"/>
    </row>
    <row r="310" spans="6:32" ht="15.75" customHeight="1" x14ac:dyDescent="0.25">
      <c r="F310" s="194"/>
      <c r="G310" s="195"/>
      <c r="I310" s="195"/>
      <c r="Q310" s="195"/>
      <c r="R310" s="196"/>
      <c r="S310" s="1"/>
      <c r="T310" s="1"/>
      <c r="U310" s="1"/>
      <c r="V310" s="1"/>
      <c r="W310" s="1"/>
      <c r="X310" s="1"/>
      <c r="Y310" s="1"/>
      <c r="Z310" s="1"/>
      <c r="AA310" s="1"/>
      <c r="AB310" s="1"/>
      <c r="AC310" s="1"/>
      <c r="AD310" s="1"/>
      <c r="AE310" s="1"/>
      <c r="AF310" s="1"/>
    </row>
    <row r="311" spans="6:32" ht="15.75" customHeight="1" x14ac:dyDescent="0.25">
      <c r="F311" s="194"/>
      <c r="G311" s="195"/>
      <c r="I311" s="195"/>
      <c r="Q311" s="195"/>
      <c r="R311" s="196"/>
      <c r="S311" s="1"/>
      <c r="T311" s="1"/>
      <c r="U311" s="1"/>
      <c r="V311" s="1"/>
      <c r="W311" s="1"/>
      <c r="X311" s="1"/>
      <c r="Y311" s="1"/>
      <c r="Z311" s="1"/>
      <c r="AA311" s="1"/>
      <c r="AB311" s="1"/>
      <c r="AC311" s="1"/>
      <c r="AD311" s="1"/>
      <c r="AE311" s="1"/>
      <c r="AF311" s="1"/>
    </row>
    <row r="312" spans="6:32" ht="15.75" customHeight="1" x14ac:dyDescent="0.25">
      <c r="F312" s="194"/>
      <c r="G312" s="195"/>
      <c r="I312" s="195"/>
      <c r="Q312" s="195"/>
      <c r="R312" s="196"/>
      <c r="S312" s="1"/>
      <c r="T312" s="1"/>
      <c r="U312" s="1"/>
      <c r="V312" s="1"/>
      <c r="W312" s="1"/>
      <c r="X312" s="1"/>
      <c r="Y312" s="1"/>
      <c r="Z312" s="1"/>
      <c r="AA312" s="1"/>
      <c r="AB312" s="1"/>
      <c r="AC312" s="1"/>
      <c r="AD312" s="1"/>
      <c r="AE312" s="1"/>
      <c r="AF312" s="1"/>
    </row>
    <row r="313" spans="6:32" ht="15.75" customHeight="1" x14ac:dyDescent="0.25">
      <c r="F313" s="194"/>
      <c r="G313" s="195"/>
      <c r="I313" s="195"/>
      <c r="Q313" s="195"/>
      <c r="R313" s="196"/>
      <c r="S313" s="1"/>
      <c r="T313" s="1"/>
      <c r="U313" s="1"/>
      <c r="V313" s="1"/>
      <c r="W313" s="1"/>
      <c r="X313" s="1"/>
      <c r="Y313" s="1"/>
      <c r="Z313" s="1"/>
      <c r="AA313" s="1"/>
      <c r="AB313" s="1"/>
      <c r="AC313" s="1"/>
      <c r="AD313" s="1"/>
      <c r="AE313" s="1"/>
      <c r="AF313" s="1"/>
    </row>
    <row r="314" spans="6:32" ht="15.75" customHeight="1" x14ac:dyDescent="0.25">
      <c r="F314" s="194"/>
      <c r="G314" s="195"/>
      <c r="I314" s="195"/>
      <c r="Q314" s="195"/>
      <c r="R314" s="196"/>
      <c r="S314" s="1"/>
      <c r="T314" s="1"/>
      <c r="U314" s="1"/>
      <c r="V314" s="1"/>
      <c r="W314" s="1"/>
      <c r="X314" s="1"/>
      <c r="Y314" s="1"/>
      <c r="Z314" s="1"/>
      <c r="AA314" s="1"/>
      <c r="AB314" s="1"/>
      <c r="AC314" s="1"/>
      <c r="AD314" s="1"/>
      <c r="AE314" s="1"/>
      <c r="AF314" s="1"/>
    </row>
    <row r="315" spans="6:32" ht="15.75" customHeight="1" x14ac:dyDescent="0.25">
      <c r="F315" s="194"/>
      <c r="G315" s="195"/>
      <c r="I315" s="195"/>
      <c r="Q315" s="195"/>
      <c r="R315" s="196"/>
      <c r="S315" s="1"/>
      <c r="T315" s="1"/>
      <c r="U315" s="1"/>
      <c r="V315" s="1"/>
      <c r="W315" s="1"/>
      <c r="X315" s="1"/>
      <c r="Y315" s="1"/>
      <c r="Z315" s="1"/>
      <c r="AA315" s="1"/>
      <c r="AB315" s="1"/>
      <c r="AC315" s="1"/>
      <c r="AD315" s="1"/>
      <c r="AE315" s="1"/>
      <c r="AF315" s="1"/>
    </row>
    <row r="316" spans="6:32" ht="15.75" customHeight="1" x14ac:dyDescent="0.25">
      <c r="F316" s="194"/>
      <c r="G316" s="195"/>
      <c r="I316" s="195"/>
      <c r="Q316" s="195"/>
      <c r="R316" s="196"/>
      <c r="S316" s="1"/>
      <c r="T316" s="1"/>
      <c r="U316" s="1"/>
      <c r="V316" s="1"/>
      <c r="W316" s="1"/>
      <c r="X316" s="1"/>
      <c r="Y316" s="1"/>
      <c r="Z316" s="1"/>
      <c r="AA316" s="1"/>
      <c r="AB316" s="1"/>
      <c r="AC316" s="1"/>
      <c r="AD316" s="1"/>
      <c r="AE316" s="1"/>
      <c r="AF316" s="1"/>
    </row>
    <row r="317" spans="6:32" ht="15.75" customHeight="1" x14ac:dyDescent="0.25">
      <c r="F317" s="194"/>
      <c r="G317" s="195"/>
      <c r="I317" s="195"/>
      <c r="Q317" s="195"/>
      <c r="R317" s="196"/>
      <c r="S317" s="1"/>
      <c r="T317" s="1"/>
      <c r="U317" s="1"/>
      <c r="V317" s="1"/>
      <c r="W317" s="1"/>
      <c r="X317" s="1"/>
      <c r="Y317" s="1"/>
      <c r="Z317" s="1"/>
      <c r="AA317" s="1"/>
      <c r="AB317" s="1"/>
      <c r="AC317" s="1"/>
      <c r="AD317" s="1"/>
      <c r="AE317" s="1"/>
      <c r="AF317" s="1"/>
    </row>
    <row r="318" spans="6:32" ht="15.75" customHeight="1" x14ac:dyDescent="0.25">
      <c r="F318" s="194"/>
      <c r="G318" s="195"/>
      <c r="I318" s="195"/>
      <c r="Q318" s="195"/>
      <c r="R318" s="196"/>
      <c r="S318" s="1"/>
      <c r="T318" s="1"/>
      <c r="U318" s="1"/>
      <c r="V318" s="1"/>
      <c r="W318" s="1"/>
      <c r="X318" s="1"/>
      <c r="Y318" s="1"/>
      <c r="Z318" s="1"/>
      <c r="AA318" s="1"/>
      <c r="AB318" s="1"/>
      <c r="AC318" s="1"/>
      <c r="AD318" s="1"/>
      <c r="AE318" s="1"/>
      <c r="AF318" s="1"/>
    </row>
    <row r="319" spans="6:32" ht="15.75" customHeight="1" x14ac:dyDescent="0.25">
      <c r="F319" s="194"/>
      <c r="G319" s="195"/>
      <c r="I319" s="195"/>
      <c r="Q319" s="195"/>
      <c r="R319" s="196"/>
      <c r="S319" s="1"/>
      <c r="T319" s="1"/>
      <c r="U319" s="1"/>
      <c r="V319" s="1"/>
      <c r="W319" s="1"/>
      <c r="X319" s="1"/>
      <c r="Y319" s="1"/>
      <c r="Z319" s="1"/>
      <c r="AA319" s="1"/>
      <c r="AB319" s="1"/>
      <c r="AC319" s="1"/>
      <c r="AD319" s="1"/>
      <c r="AE319" s="1"/>
      <c r="AF319" s="1"/>
    </row>
    <row r="320" spans="6:32" ht="15.75" customHeight="1" x14ac:dyDescent="0.25">
      <c r="F320" s="194"/>
      <c r="G320" s="195"/>
      <c r="I320" s="195"/>
      <c r="Q320" s="195"/>
      <c r="R320" s="196"/>
      <c r="S320" s="1"/>
      <c r="T320" s="1"/>
      <c r="U320" s="1"/>
      <c r="V320" s="1"/>
      <c r="W320" s="1"/>
      <c r="X320" s="1"/>
      <c r="Y320" s="1"/>
      <c r="Z320" s="1"/>
      <c r="AA320" s="1"/>
      <c r="AB320" s="1"/>
      <c r="AC320" s="1"/>
      <c r="AD320" s="1"/>
      <c r="AE320" s="1"/>
      <c r="AF320" s="1"/>
    </row>
    <row r="321" spans="6:32" ht="15.75" customHeight="1" x14ac:dyDescent="0.25">
      <c r="F321" s="194"/>
      <c r="G321" s="195"/>
      <c r="I321" s="195"/>
      <c r="Q321" s="195"/>
      <c r="R321" s="196"/>
      <c r="S321" s="1"/>
      <c r="T321" s="1"/>
      <c r="U321" s="1"/>
      <c r="V321" s="1"/>
      <c r="W321" s="1"/>
      <c r="X321" s="1"/>
      <c r="Y321" s="1"/>
      <c r="Z321" s="1"/>
      <c r="AA321" s="1"/>
      <c r="AB321" s="1"/>
      <c r="AC321" s="1"/>
      <c r="AD321" s="1"/>
      <c r="AE321" s="1"/>
      <c r="AF321" s="1"/>
    </row>
    <row r="322" spans="6:32" ht="15.75" customHeight="1" x14ac:dyDescent="0.25">
      <c r="F322" s="194"/>
      <c r="G322" s="195"/>
      <c r="I322" s="195"/>
      <c r="Q322" s="195"/>
      <c r="R322" s="196"/>
      <c r="S322" s="1"/>
      <c r="T322" s="1"/>
      <c r="U322" s="1"/>
      <c r="V322" s="1"/>
      <c r="W322" s="1"/>
      <c r="X322" s="1"/>
      <c r="Y322" s="1"/>
      <c r="Z322" s="1"/>
      <c r="AA322" s="1"/>
      <c r="AB322" s="1"/>
      <c r="AC322" s="1"/>
      <c r="AD322" s="1"/>
      <c r="AE322" s="1"/>
      <c r="AF322" s="1"/>
    </row>
    <row r="323" spans="6:32" ht="15.75" customHeight="1" x14ac:dyDescent="0.25">
      <c r="F323" s="194"/>
      <c r="G323" s="195"/>
      <c r="I323" s="195"/>
      <c r="Q323" s="195"/>
      <c r="R323" s="196"/>
      <c r="S323" s="1"/>
      <c r="T323" s="1"/>
      <c r="U323" s="1"/>
      <c r="V323" s="1"/>
      <c r="W323" s="1"/>
      <c r="X323" s="1"/>
      <c r="Y323" s="1"/>
      <c r="Z323" s="1"/>
      <c r="AA323" s="1"/>
      <c r="AB323" s="1"/>
      <c r="AC323" s="1"/>
      <c r="AD323" s="1"/>
      <c r="AE323" s="1"/>
      <c r="AF323" s="1"/>
    </row>
    <row r="324" spans="6:32" ht="15.75" customHeight="1" x14ac:dyDescent="0.25">
      <c r="F324" s="194"/>
      <c r="G324" s="195"/>
      <c r="I324" s="195"/>
      <c r="Q324" s="195"/>
      <c r="R324" s="196"/>
      <c r="S324" s="1"/>
      <c r="T324" s="1"/>
      <c r="U324" s="1"/>
      <c r="V324" s="1"/>
      <c r="W324" s="1"/>
      <c r="X324" s="1"/>
      <c r="Y324" s="1"/>
      <c r="Z324" s="1"/>
      <c r="AA324" s="1"/>
      <c r="AB324" s="1"/>
      <c r="AC324" s="1"/>
      <c r="AD324" s="1"/>
      <c r="AE324" s="1"/>
      <c r="AF324" s="1"/>
    </row>
    <row r="325" spans="6:32" ht="15.75" customHeight="1" x14ac:dyDescent="0.25">
      <c r="F325" s="194"/>
      <c r="G325" s="195"/>
      <c r="I325" s="195"/>
      <c r="Q325" s="195"/>
      <c r="R325" s="196"/>
      <c r="S325" s="1"/>
      <c r="T325" s="1"/>
      <c r="U325" s="1"/>
      <c r="V325" s="1"/>
      <c r="W325" s="1"/>
      <c r="X325" s="1"/>
      <c r="Y325" s="1"/>
      <c r="Z325" s="1"/>
      <c r="AA325" s="1"/>
      <c r="AB325" s="1"/>
      <c r="AC325" s="1"/>
      <c r="AD325" s="1"/>
      <c r="AE325" s="1"/>
      <c r="AF325" s="1"/>
    </row>
    <row r="326" spans="6:32" ht="15.75" customHeight="1" x14ac:dyDescent="0.25">
      <c r="F326" s="194"/>
      <c r="G326" s="195"/>
      <c r="I326" s="195"/>
      <c r="Q326" s="195"/>
      <c r="R326" s="196"/>
      <c r="S326" s="1"/>
      <c r="T326" s="1"/>
      <c r="U326" s="1"/>
      <c r="V326" s="1"/>
      <c r="W326" s="1"/>
      <c r="X326" s="1"/>
      <c r="Y326" s="1"/>
      <c r="Z326" s="1"/>
      <c r="AA326" s="1"/>
      <c r="AB326" s="1"/>
      <c r="AC326" s="1"/>
      <c r="AD326" s="1"/>
      <c r="AE326" s="1"/>
      <c r="AF326" s="1"/>
    </row>
    <row r="327" spans="6:32" ht="15.75" customHeight="1" x14ac:dyDescent="0.25">
      <c r="F327" s="194"/>
      <c r="G327" s="195"/>
      <c r="I327" s="195"/>
      <c r="Q327" s="195"/>
      <c r="R327" s="196"/>
      <c r="S327" s="1"/>
      <c r="T327" s="1"/>
      <c r="U327" s="1"/>
      <c r="V327" s="1"/>
      <c r="W327" s="1"/>
      <c r="X327" s="1"/>
      <c r="Y327" s="1"/>
      <c r="Z327" s="1"/>
      <c r="AA327" s="1"/>
      <c r="AB327" s="1"/>
      <c r="AC327" s="1"/>
      <c r="AD327" s="1"/>
      <c r="AE327" s="1"/>
      <c r="AF327" s="1"/>
    </row>
    <row r="328" spans="6:32" ht="15.75" customHeight="1" x14ac:dyDescent="0.25">
      <c r="F328" s="194"/>
      <c r="G328" s="195"/>
      <c r="I328" s="195"/>
      <c r="Q328" s="195"/>
      <c r="R328" s="196"/>
      <c r="S328" s="1"/>
      <c r="T328" s="1"/>
      <c r="U328" s="1"/>
      <c r="V328" s="1"/>
      <c r="W328" s="1"/>
      <c r="X328" s="1"/>
      <c r="Y328" s="1"/>
      <c r="Z328" s="1"/>
      <c r="AA328" s="1"/>
      <c r="AB328" s="1"/>
      <c r="AC328" s="1"/>
      <c r="AD328" s="1"/>
      <c r="AE328" s="1"/>
      <c r="AF328" s="1"/>
    </row>
    <row r="329" spans="6:32" ht="15.75" customHeight="1" x14ac:dyDescent="0.25">
      <c r="F329" s="194"/>
      <c r="G329" s="195"/>
      <c r="I329" s="195"/>
      <c r="Q329" s="195"/>
      <c r="R329" s="196"/>
      <c r="S329" s="1"/>
      <c r="T329" s="1"/>
      <c r="U329" s="1"/>
      <c r="V329" s="1"/>
      <c r="W329" s="1"/>
      <c r="X329" s="1"/>
      <c r="Y329" s="1"/>
      <c r="Z329" s="1"/>
      <c r="AA329" s="1"/>
      <c r="AB329" s="1"/>
      <c r="AC329" s="1"/>
      <c r="AD329" s="1"/>
      <c r="AE329" s="1"/>
      <c r="AF329" s="1"/>
    </row>
    <row r="330" spans="6:32" ht="15.75" customHeight="1" x14ac:dyDescent="0.25">
      <c r="F330" s="194"/>
      <c r="G330" s="195"/>
      <c r="I330" s="195"/>
      <c r="Q330" s="195"/>
      <c r="R330" s="196"/>
      <c r="S330" s="1"/>
      <c r="T330" s="1"/>
      <c r="U330" s="1"/>
      <c r="V330" s="1"/>
      <c r="W330" s="1"/>
      <c r="X330" s="1"/>
      <c r="Y330" s="1"/>
      <c r="Z330" s="1"/>
      <c r="AA330" s="1"/>
      <c r="AB330" s="1"/>
      <c r="AC330" s="1"/>
      <c r="AD330" s="1"/>
      <c r="AE330" s="1"/>
      <c r="AF330" s="1"/>
    </row>
    <row r="331" spans="6:32" ht="15.75" customHeight="1" x14ac:dyDescent="0.25">
      <c r="F331" s="194"/>
      <c r="G331" s="195"/>
      <c r="I331" s="195"/>
      <c r="Q331" s="195"/>
      <c r="R331" s="196"/>
      <c r="S331" s="1"/>
      <c r="T331" s="1"/>
      <c r="U331" s="1"/>
      <c r="V331" s="1"/>
      <c r="W331" s="1"/>
      <c r="X331" s="1"/>
      <c r="Y331" s="1"/>
      <c r="Z331" s="1"/>
      <c r="AA331" s="1"/>
      <c r="AB331" s="1"/>
      <c r="AC331" s="1"/>
      <c r="AD331" s="1"/>
      <c r="AE331" s="1"/>
      <c r="AF331" s="1"/>
    </row>
    <row r="332" spans="6:32" ht="15.75" customHeight="1" x14ac:dyDescent="0.25">
      <c r="F332" s="194"/>
      <c r="G332" s="195"/>
      <c r="I332" s="195"/>
      <c r="Q332" s="195"/>
      <c r="R332" s="196"/>
      <c r="S332" s="1"/>
      <c r="T332" s="1"/>
      <c r="U332" s="1"/>
      <c r="V332" s="1"/>
      <c r="W332" s="1"/>
      <c r="X332" s="1"/>
      <c r="Y332" s="1"/>
      <c r="Z332" s="1"/>
      <c r="AA332" s="1"/>
      <c r="AB332" s="1"/>
      <c r="AC332" s="1"/>
      <c r="AD332" s="1"/>
      <c r="AE332" s="1"/>
      <c r="AF332" s="1"/>
    </row>
    <row r="333" spans="6:32" ht="15.75" customHeight="1" x14ac:dyDescent="0.25">
      <c r="F333" s="194"/>
      <c r="G333" s="195"/>
      <c r="I333" s="195"/>
      <c r="Q333" s="195"/>
      <c r="R333" s="196"/>
      <c r="S333" s="1"/>
      <c r="T333" s="1"/>
      <c r="U333" s="1"/>
      <c r="V333" s="1"/>
      <c r="W333" s="1"/>
      <c r="X333" s="1"/>
      <c r="Y333" s="1"/>
      <c r="Z333" s="1"/>
      <c r="AA333" s="1"/>
      <c r="AB333" s="1"/>
      <c r="AC333" s="1"/>
      <c r="AD333" s="1"/>
      <c r="AE333" s="1"/>
      <c r="AF333" s="1"/>
    </row>
    <row r="334" spans="6:32" ht="15.75" customHeight="1" x14ac:dyDescent="0.25">
      <c r="F334" s="194"/>
      <c r="G334" s="195"/>
      <c r="I334" s="195"/>
      <c r="Q334" s="195"/>
      <c r="R334" s="196"/>
      <c r="S334" s="1"/>
      <c r="T334" s="1"/>
      <c r="U334" s="1"/>
      <c r="V334" s="1"/>
      <c r="W334" s="1"/>
      <c r="X334" s="1"/>
      <c r="Y334" s="1"/>
      <c r="Z334" s="1"/>
      <c r="AA334" s="1"/>
      <c r="AB334" s="1"/>
      <c r="AC334" s="1"/>
      <c r="AD334" s="1"/>
      <c r="AE334" s="1"/>
      <c r="AF334" s="1"/>
    </row>
    <row r="335" spans="6:32" ht="15.75" customHeight="1" x14ac:dyDescent="0.25">
      <c r="F335" s="194"/>
      <c r="G335" s="195"/>
      <c r="I335" s="195"/>
      <c r="Q335" s="195"/>
      <c r="R335" s="196"/>
      <c r="S335" s="1"/>
      <c r="T335" s="1"/>
      <c r="U335" s="1"/>
      <c r="V335" s="1"/>
      <c r="W335" s="1"/>
      <c r="X335" s="1"/>
      <c r="Y335" s="1"/>
      <c r="Z335" s="1"/>
      <c r="AA335" s="1"/>
      <c r="AB335" s="1"/>
      <c r="AC335" s="1"/>
      <c r="AD335" s="1"/>
      <c r="AE335" s="1"/>
      <c r="AF335" s="1"/>
    </row>
    <row r="336" spans="6:32" ht="15.75" customHeight="1" x14ac:dyDescent="0.25">
      <c r="F336" s="194"/>
      <c r="G336" s="195"/>
      <c r="I336" s="195"/>
      <c r="Q336" s="195"/>
      <c r="R336" s="196"/>
      <c r="S336" s="1"/>
      <c r="T336" s="1"/>
      <c r="U336" s="1"/>
      <c r="V336" s="1"/>
      <c r="W336" s="1"/>
      <c r="X336" s="1"/>
      <c r="Y336" s="1"/>
      <c r="Z336" s="1"/>
      <c r="AA336" s="1"/>
      <c r="AB336" s="1"/>
      <c r="AC336" s="1"/>
      <c r="AD336" s="1"/>
      <c r="AE336" s="1"/>
      <c r="AF336" s="1"/>
    </row>
    <row r="337" spans="6:32" ht="15.75" customHeight="1" x14ac:dyDescent="0.25">
      <c r="F337" s="194"/>
      <c r="G337" s="195"/>
      <c r="I337" s="195"/>
      <c r="Q337" s="195"/>
      <c r="R337" s="196"/>
      <c r="S337" s="1"/>
      <c r="T337" s="1"/>
      <c r="U337" s="1"/>
      <c r="V337" s="1"/>
      <c r="W337" s="1"/>
      <c r="X337" s="1"/>
      <c r="Y337" s="1"/>
      <c r="Z337" s="1"/>
      <c r="AA337" s="1"/>
      <c r="AB337" s="1"/>
      <c r="AC337" s="1"/>
      <c r="AD337" s="1"/>
      <c r="AE337" s="1"/>
      <c r="AF337" s="1"/>
    </row>
    <row r="338" spans="6:32" ht="15.75" customHeight="1" x14ac:dyDescent="0.25">
      <c r="F338" s="194"/>
      <c r="G338" s="195"/>
      <c r="I338" s="195"/>
      <c r="Q338" s="195"/>
      <c r="R338" s="196"/>
      <c r="S338" s="1"/>
      <c r="T338" s="1"/>
      <c r="U338" s="1"/>
      <c r="V338" s="1"/>
      <c r="W338" s="1"/>
      <c r="X338" s="1"/>
      <c r="Y338" s="1"/>
      <c r="Z338" s="1"/>
      <c r="AA338" s="1"/>
      <c r="AB338" s="1"/>
      <c r="AC338" s="1"/>
      <c r="AD338" s="1"/>
      <c r="AE338" s="1"/>
      <c r="AF338" s="1"/>
    </row>
    <row r="339" spans="6:32" ht="15.75" customHeight="1" x14ac:dyDescent="0.25">
      <c r="F339" s="194"/>
      <c r="G339" s="195"/>
      <c r="I339" s="195"/>
      <c r="Q339" s="195"/>
      <c r="R339" s="196"/>
      <c r="S339" s="1"/>
      <c r="T339" s="1"/>
      <c r="U339" s="1"/>
      <c r="V339" s="1"/>
      <c r="W339" s="1"/>
      <c r="X339" s="1"/>
      <c r="Y339" s="1"/>
      <c r="Z339" s="1"/>
      <c r="AA339" s="1"/>
      <c r="AB339" s="1"/>
      <c r="AC339" s="1"/>
      <c r="AD339" s="1"/>
      <c r="AE339" s="1"/>
      <c r="AF339" s="1"/>
    </row>
    <row r="340" spans="6:32" ht="15.75" customHeight="1" x14ac:dyDescent="0.25">
      <c r="F340" s="194"/>
      <c r="G340" s="195"/>
      <c r="I340" s="195"/>
      <c r="Q340" s="195"/>
      <c r="R340" s="196"/>
      <c r="S340" s="1"/>
      <c r="T340" s="1"/>
      <c r="U340" s="1"/>
      <c r="V340" s="1"/>
      <c r="W340" s="1"/>
      <c r="X340" s="1"/>
      <c r="Y340" s="1"/>
      <c r="Z340" s="1"/>
      <c r="AA340" s="1"/>
      <c r="AB340" s="1"/>
      <c r="AC340" s="1"/>
      <c r="AD340" s="1"/>
      <c r="AE340" s="1"/>
      <c r="AF340" s="1"/>
    </row>
    <row r="341" spans="6:32" ht="15.75" customHeight="1" x14ac:dyDescent="0.25">
      <c r="F341" s="194"/>
      <c r="G341" s="195"/>
      <c r="I341" s="195"/>
      <c r="Q341" s="195"/>
      <c r="R341" s="196"/>
      <c r="S341" s="1"/>
      <c r="T341" s="1"/>
      <c r="U341" s="1"/>
      <c r="V341" s="1"/>
      <c r="W341" s="1"/>
      <c r="X341" s="1"/>
      <c r="Y341" s="1"/>
      <c r="Z341" s="1"/>
      <c r="AA341" s="1"/>
      <c r="AB341" s="1"/>
      <c r="AC341" s="1"/>
      <c r="AD341" s="1"/>
      <c r="AE341" s="1"/>
      <c r="AF341" s="1"/>
    </row>
    <row r="342" spans="6:32" ht="15.75" customHeight="1" x14ac:dyDescent="0.25">
      <c r="F342" s="194"/>
      <c r="G342" s="195"/>
      <c r="I342" s="195"/>
      <c r="Q342" s="195"/>
      <c r="R342" s="196"/>
      <c r="S342" s="1"/>
      <c r="T342" s="1"/>
      <c r="U342" s="1"/>
      <c r="V342" s="1"/>
      <c r="W342" s="1"/>
      <c r="X342" s="1"/>
      <c r="Y342" s="1"/>
      <c r="Z342" s="1"/>
      <c r="AA342" s="1"/>
      <c r="AB342" s="1"/>
      <c r="AC342" s="1"/>
      <c r="AD342" s="1"/>
      <c r="AE342" s="1"/>
      <c r="AF342" s="1"/>
    </row>
    <row r="343" spans="6:32" ht="15.75" customHeight="1" x14ac:dyDescent="0.25">
      <c r="F343" s="194"/>
      <c r="G343" s="195"/>
      <c r="I343" s="195"/>
      <c r="Q343" s="195"/>
      <c r="R343" s="196"/>
      <c r="S343" s="1"/>
      <c r="T343" s="1"/>
      <c r="U343" s="1"/>
      <c r="V343" s="1"/>
      <c r="W343" s="1"/>
      <c r="X343" s="1"/>
      <c r="Y343" s="1"/>
      <c r="Z343" s="1"/>
      <c r="AA343" s="1"/>
      <c r="AB343" s="1"/>
      <c r="AC343" s="1"/>
      <c r="AD343" s="1"/>
      <c r="AE343" s="1"/>
      <c r="AF343" s="1"/>
    </row>
    <row r="344" spans="6:32" ht="15.75" customHeight="1" x14ac:dyDescent="0.25">
      <c r="F344" s="194"/>
      <c r="G344" s="195"/>
      <c r="I344" s="195"/>
      <c r="Q344" s="195"/>
      <c r="R344" s="196"/>
      <c r="S344" s="1"/>
      <c r="T344" s="1"/>
      <c r="U344" s="1"/>
      <c r="V344" s="1"/>
      <c r="W344" s="1"/>
      <c r="X344" s="1"/>
      <c r="Y344" s="1"/>
      <c r="Z344" s="1"/>
      <c r="AA344" s="1"/>
      <c r="AB344" s="1"/>
      <c r="AC344" s="1"/>
      <c r="AD344" s="1"/>
      <c r="AE344" s="1"/>
      <c r="AF344" s="1"/>
    </row>
    <row r="345" spans="6:32" ht="15.75" customHeight="1" x14ac:dyDescent="0.25">
      <c r="F345" s="194"/>
      <c r="G345" s="195"/>
      <c r="I345" s="195"/>
      <c r="Q345" s="195"/>
      <c r="R345" s="196"/>
      <c r="S345" s="1"/>
      <c r="T345" s="1"/>
      <c r="U345" s="1"/>
      <c r="V345" s="1"/>
      <c r="W345" s="1"/>
      <c r="X345" s="1"/>
      <c r="Y345" s="1"/>
      <c r="Z345" s="1"/>
      <c r="AA345" s="1"/>
      <c r="AB345" s="1"/>
      <c r="AC345" s="1"/>
      <c r="AD345" s="1"/>
      <c r="AE345" s="1"/>
      <c r="AF345" s="1"/>
    </row>
    <row r="346" spans="6:32" ht="15.75" customHeight="1" x14ac:dyDescent="0.25">
      <c r="F346" s="194"/>
      <c r="G346" s="195"/>
      <c r="I346" s="195"/>
      <c r="Q346" s="195"/>
      <c r="R346" s="196"/>
      <c r="S346" s="1"/>
      <c r="T346" s="1"/>
      <c r="U346" s="1"/>
      <c r="V346" s="1"/>
      <c r="W346" s="1"/>
      <c r="X346" s="1"/>
      <c r="Y346" s="1"/>
      <c r="Z346" s="1"/>
      <c r="AA346" s="1"/>
      <c r="AB346" s="1"/>
      <c r="AC346" s="1"/>
      <c r="AD346" s="1"/>
      <c r="AE346" s="1"/>
      <c r="AF346" s="1"/>
    </row>
    <row r="347" spans="6:32" ht="15.75" customHeight="1" x14ac:dyDescent="0.25">
      <c r="F347" s="194"/>
      <c r="G347" s="195"/>
      <c r="I347" s="195"/>
      <c r="Q347" s="195"/>
      <c r="R347" s="196"/>
      <c r="S347" s="1"/>
      <c r="T347" s="1"/>
      <c r="U347" s="1"/>
      <c r="V347" s="1"/>
      <c r="W347" s="1"/>
      <c r="X347" s="1"/>
      <c r="Y347" s="1"/>
      <c r="Z347" s="1"/>
      <c r="AA347" s="1"/>
      <c r="AB347" s="1"/>
      <c r="AC347" s="1"/>
      <c r="AD347" s="1"/>
      <c r="AE347" s="1"/>
      <c r="AF347" s="1"/>
    </row>
    <row r="348" spans="6:32" ht="15.75" customHeight="1" x14ac:dyDescent="0.25">
      <c r="F348" s="194"/>
      <c r="G348" s="195"/>
      <c r="I348" s="195"/>
      <c r="Q348" s="195"/>
      <c r="R348" s="196"/>
      <c r="S348" s="1"/>
      <c r="T348" s="1"/>
      <c r="U348" s="1"/>
      <c r="V348" s="1"/>
      <c r="W348" s="1"/>
      <c r="X348" s="1"/>
      <c r="Y348" s="1"/>
      <c r="Z348" s="1"/>
      <c r="AA348" s="1"/>
      <c r="AB348" s="1"/>
      <c r="AC348" s="1"/>
      <c r="AD348" s="1"/>
      <c r="AE348" s="1"/>
      <c r="AF348" s="1"/>
    </row>
    <row r="349" spans="6:32" ht="15.75" customHeight="1" x14ac:dyDescent="0.25">
      <c r="F349" s="194"/>
      <c r="G349" s="195"/>
      <c r="I349" s="195"/>
      <c r="Q349" s="195"/>
      <c r="R349" s="196"/>
      <c r="S349" s="1"/>
      <c r="T349" s="1"/>
      <c r="U349" s="1"/>
      <c r="V349" s="1"/>
      <c r="W349" s="1"/>
      <c r="X349" s="1"/>
      <c r="Y349" s="1"/>
      <c r="Z349" s="1"/>
      <c r="AA349" s="1"/>
      <c r="AB349" s="1"/>
      <c r="AC349" s="1"/>
      <c r="AD349" s="1"/>
      <c r="AE349" s="1"/>
      <c r="AF349" s="1"/>
    </row>
    <row r="350" spans="6:32" ht="15.75" customHeight="1" x14ac:dyDescent="0.25">
      <c r="F350" s="194"/>
      <c r="G350" s="195"/>
      <c r="I350" s="195"/>
      <c r="Q350" s="195"/>
      <c r="R350" s="196"/>
      <c r="S350" s="1"/>
      <c r="T350" s="1"/>
      <c r="U350" s="1"/>
      <c r="V350" s="1"/>
      <c r="W350" s="1"/>
      <c r="X350" s="1"/>
      <c r="Y350" s="1"/>
      <c r="Z350" s="1"/>
      <c r="AA350" s="1"/>
      <c r="AB350" s="1"/>
      <c r="AC350" s="1"/>
      <c r="AD350" s="1"/>
      <c r="AE350" s="1"/>
      <c r="AF350" s="1"/>
    </row>
    <row r="351" spans="6:32" ht="15.75" customHeight="1" x14ac:dyDescent="0.25">
      <c r="F351" s="194"/>
      <c r="G351" s="195"/>
      <c r="I351" s="195"/>
      <c r="Q351" s="195"/>
      <c r="R351" s="196"/>
      <c r="S351" s="1"/>
      <c r="T351" s="1"/>
      <c r="U351" s="1"/>
      <c r="V351" s="1"/>
      <c r="W351" s="1"/>
      <c r="X351" s="1"/>
      <c r="Y351" s="1"/>
      <c r="Z351" s="1"/>
      <c r="AA351" s="1"/>
      <c r="AB351" s="1"/>
      <c r="AC351" s="1"/>
      <c r="AD351" s="1"/>
      <c r="AE351" s="1"/>
      <c r="AF351" s="1"/>
    </row>
    <row r="352" spans="6:32" ht="15.75" customHeight="1" x14ac:dyDescent="0.25">
      <c r="F352" s="194"/>
      <c r="G352" s="195"/>
      <c r="I352" s="195"/>
      <c r="Q352" s="195"/>
      <c r="R352" s="196"/>
      <c r="S352" s="1"/>
      <c r="T352" s="1"/>
      <c r="U352" s="1"/>
      <c r="V352" s="1"/>
      <c r="W352" s="1"/>
      <c r="X352" s="1"/>
      <c r="Y352" s="1"/>
      <c r="Z352" s="1"/>
      <c r="AA352" s="1"/>
      <c r="AB352" s="1"/>
      <c r="AC352" s="1"/>
      <c r="AD352" s="1"/>
      <c r="AE352" s="1"/>
      <c r="AF352" s="1"/>
    </row>
    <row r="353" spans="6:32" ht="15.75" customHeight="1" x14ac:dyDescent="0.25">
      <c r="F353" s="194"/>
      <c r="G353" s="195"/>
      <c r="I353" s="195"/>
      <c r="Q353" s="195"/>
      <c r="R353" s="196"/>
      <c r="S353" s="1"/>
      <c r="T353" s="1"/>
      <c r="U353" s="1"/>
      <c r="V353" s="1"/>
      <c r="W353" s="1"/>
      <c r="X353" s="1"/>
      <c r="Y353" s="1"/>
      <c r="Z353" s="1"/>
      <c r="AA353" s="1"/>
      <c r="AB353" s="1"/>
      <c r="AC353" s="1"/>
      <c r="AD353" s="1"/>
      <c r="AE353" s="1"/>
      <c r="AF353" s="1"/>
    </row>
    <row r="354" spans="6:32" ht="15.75" customHeight="1" x14ac:dyDescent="0.25">
      <c r="F354" s="194"/>
      <c r="G354" s="195"/>
      <c r="I354" s="195"/>
      <c r="Q354" s="195"/>
      <c r="R354" s="196"/>
      <c r="S354" s="1"/>
      <c r="T354" s="1"/>
      <c r="U354" s="1"/>
      <c r="V354" s="1"/>
      <c r="W354" s="1"/>
      <c r="X354" s="1"/>
      <c r="Y354" s="1"/>
      <c r="Z354" s="1"/>
      <c r="AA354" s="1"/>
      <c r="AB354" s="1"/>
      <c r="AC354" s="1"/>
      <c r="AD354" s="1"/>
      <c r="AE354" s="1"/>
      <c r="AF354" s="1"/>
    </row>
    <row r="355" spans="6:32" ht="15.75" customHeight="1" x14ac:dyDescent="0.25">
      <c r="F355" s="194"/>
      <c r="G355" s="195"/>
      <c r="I355" s="195"/>
      <c r="Q355" s="195"/>
      <c r="R355" s="196"/>
      <c r="S355" s="1"/>
      <c r="T355" s="1"/>
      <c r="U355" s="1"/>
      <c r="V355" s="1"/>
      <c r="W355" s="1"/>
      <c r="X355" s="1"/>
      <c r="Y355" s="1"/>
      <c r="Z355" s="1"/>
      <c r="AA355" s="1"/>
      <c r="AB355" s="1"/>
      <c r="AC355" s="1"/>
      <c r="AD355" s="1"/>
      <c r="AE355" s="1"/>
      <c r="AF355" s="1"/>
    </row>
    <row r="356" spans="6:32" ht="15.75" customHeight="1" x14ac:dyDescent="0.25">
      <c r="F356" s="194"/>
      <c r="G356" s="195"/>
      <c r="I356" s="195"/>
      <c r="Q356" s="195"/>
      <c r="R356" s="196"/>
      <c r="S356" s="1"/>
      <c r="T356" s="1"/>
      <c r="U356" s="1"/>
      <c r="V356" s="1"/>
      <c r="W356" s="1"/>
      <c r="X356" s="1"/>
      <c r="Y356" s="1"/>
      <c r="Z356" s="1"/>
      <c r="AA356" s="1"/>
      <c r="AB356" s="1"/>
      <c r="AC356" s="1"/>
      <c r="AD356" s="1"/>
      <c r="AE356" s="1"/>
      <c r="AF356" s="1"/>
    </row>
    <row r="357" spans="6:32" ht="15.75" customHeight="1" x14ac:dyDescent="0.25">
      <c r="F357" s="194"/>
      <c r="G357" s="195"/>
      <c r="I357" s="195"/>
      <c r="Q357" s="195"/>
      <c r="R357" s="196"/>
      <c r="S357" s="1"/>
      <c r="T357" s="1"/>
      <c r="U357" s="1"/>
      <c r="V357" s="1"/>
      <c r="W357" s="1"/>
      <c r="X357" s="1"/>
      <c r="Y357" s="1"/>
      <c r="Z357" s="1"/>
      <c r="AA357" s="1"/>
      <c r="AB357" s="1"/>
      <c r="AC357" s="1"/>
      <c r="AD357" s="1"/>
      <c r="AE357" s="1"/>
      <c r="AF357" s="1"/>
    </row>
    <row r="358" spans="6:32" ht="15.75" customHeight="1" x14ac:dyDescent="0.25">
      <c r="F358" s="194"/>
      <c r="G358" s="195"/>
      <c r="I358" s="195"/>
      <c r="Q358" s="195"/>
      <c r="R358" s="196"/>
      <c r="S358" s="1"/>
      <c r="T358" s="1"/>
      <c r="U358" s="1"/>
      <c r="V358" s="1"/>
      <c r="W358" s="1"/>
      <c r="X358" s="1"/>
      <c r="Y358" s="1"/>
      <c r="Z358" s="1"/>
      <c r="AA358" s="1"/>
      <c r="AB358" s="1"/>
      <c r="AC358" s="1"/>
      <c r="AD358" s="1"/>
      <c r="AE358" s="1"/>
      <c r="AF358" s="1"/>
    </row>
    <row r="359" spans="6:32" ht="15.75" customHeight="1" x14ac:dyDescent="0.25">
      <c r="F359" s="194"/>
      <c r="G359" s="195"/>
      <c r="I359" s="195"/>
      <c r="Q359" s="195"/>
      <c r="R359" s="196"/>
      <c r="S359" s="1"/>
      <c r="T359" s="1"/>
      <c r="U359" s="1"/>
      <c r="V359" s="1"/>
      <c r="W359" s="1"/>
      <c r="X359" s="1"/>
      <c r="Y359" s="1"/>
      <c r="Z359" s="1"/>
      <c r="AA359" s="1"/>
      <c r="AB359" s="1"/>
      <c r="AC359" s="1"/>
      <c r="AD359" s="1"/>
      <c r="AE359" s="1"/>
      <c r="AF359" s="1"/>
    </row>
    <row r="360" spans="6:32" ht="15.75" customHeight="1" x14ac:dyDescent="0.25">
      <c r="F360" s="194"/>
      <c r="G360" s="195"/>
      <c r="I360" s="195"/>
      <c r="Q360" s="195"/>
      <c r="R360" s="196"/>
      <c r="S360" s="1"/>
      <c r="T360" s="1"/>
      <c r="U360" s="1"/>
      <c r="V360" s="1"/>
      <c r="W360" s="1"/>
      <c r="X360" s="1"/>
      <c r="Y360" s="1"/>
      <c r="Z360" s="1"/>
      <c r="AA360" s="1"/>
      <c r="AB360" s="1"/>
      <c r="AC360" s="1"/>
      <c r="AD360" s="1"/>
      <c r="AE360" s="1"/>
      <c r="AF360" s="1"/>
    </row>
    <row r="361" spans="6:32" ht="15.75" customHeight="1" x14ac:dyDescent="0.25">
      <c r="F361" s="194"/>
      <c r="G361" s="195"/>
      <c r="I361" s="195"/>
      <c r="Q361" s="195"/>
      <c r="R361" s="196"/>
      <c r="S361" s="1"/>
      <c r="T361" s="1"/>
      <c r="U361" s="1"/>
      <c r="V361" s="1"/>
      <c r="W361" s="1"/>
      <c r="X361" s="1"/>
      <c r="Y361" s="1"/>
      <c r="Z361" s="1"/>
      <c r="AA361" s="1"/>
      <c r="AB361" s="1"/>
      <c r="AC361" s="1"/>
      <c r="AD361" s="1"/>
      <c r="AE361" s="1"/>
      <c r="AF361" s="1"/>
    </row>
    <row r="362" spans="6:32" ht="15.75" customHeight="1" x14ac:dyDescent="0.25">
      <c r="F362" s="194"/>
      <c r="G362" s="195"/>
      <c r="I362" s="195"/>
      <c r="Q362" s="195"/>
      <c r="R362" s="196"/>
      <c r="S362" s="1"/>
      <c r="T362" s="1"/>
      <c r="U362" s="1"/>
      <c r="V362" s="1"/>
      <c r="W362" s="1"/>
      <c r="X362" s="1"/>
      <c r="Y362" s="1"/>
      <c r="Z362" s="1"/>
      <c r="AA362" s="1"/>
      <c r="AB362" s="1"/>
      <c r="AC362" s="1"/>
      <c r="AD362" s="1"/>
      <c r="AE362" s="1"/>
      <c r="AF362" s="1"/>
    </row>
    <row r="363" spans="6:32" ht="15.75" customHeight="1" x14ac:dyDescent="0.25">
      <c r="F363" s="194"/>
      <c r="G363" s="195"/>
      <c r="I363" s="195"/>
      <c r="Q363" s="195"/>
      <c r="R363" s="196"/>
      <c r="S363" s="1"/>
      <c r="T363" s="1"/>
      <c r="U363" s="1"/>
      <c r="V363" s="1"/>
      <c r="W363" s="1"/>
      <c r="X363" s="1"/>
      <c r="Y363" s="1"/>
      <c r="Z363" s="1"/>
      <c r="AA363" s="1"/>
      <c r="AB363" s="1"/>
      <c r="AC363" s="1"/>
      <c r="AD363" s="1"/>
      <c r="AE363" s="1"/>
      <c r="AF363" s="1"/>
    </row>
    <row r="364" spans="6:32" ht="15.75" customHeight="1" x14ac:dyDescent="0.25">
      <c r="F364" s="194"/>
      <c r="G364" s="195"/>
      <c r="I364" s="195"/>
      <c r="Q364" s="195"/>
      <c r="R364" s="196"/>
      <c r="S364" s="1"/>
      <c r="T364" s="1"/>
      <c r="U364" s="1"/>
      <c r="V364" s="1"/>
      <c r="W364" s="1"/>
      <c r="X364" s="1"/>
      <c r="Y364" s="1"/>
      <c r="Z364" s="1"/>
      <c r="AA364" s="1"/>
      <c r="AB364" s="1"/>
      <c r="AC364" s="1"/>
      <c r="AD364" s="1"/>
      <c r="AE364" s="1"/>
      <c r="AF364" s="1"/>
    </row>
    <row r="365" spans="6:32" ht="15.75" customHeight="1" x14ac:dyDescent="0.25">
      <c r="F365" s="194"/>
      <c r="G365" s="195"/>
      <c r="I365" s="195"/>
      <c r="Q365" s="195"/>
      <c r="R365" s="196"/>
      <c r="S365" s="1"/>
      <c r="T365" s="1"/>
      <c r="U365" s="1"/>
      <c r="V365" s="1"/>
      <c r="W365" s="1"/>
      <c r="X365" s="1"/>
      <c r="Y365" s="1"/>
      <c r="Z365" s="1"/>
      <c r="AA365" s="1"/>
      <c r="AB365" s="1"/>
      <c r="AC365" s="1"/>
      <c r="AD365" s="1"/>
      <c r="AE365" s="1"/>
      <c r="AF365" s="1"/>
    </row>
    <row r="366" spans="6:32" ht="15.75" customHeight="1" x14ac:dyDescent="0.25">
      <c r="F366" s="194"/>
      <c r="G366" s="195"/>
      <c r="I366" s="195"/>
      <c r="Q366" s="195"/>
      <c r="R366" s="196"/>
      <c r="S366" s="1"/>
      <c r="T366" s="1"/>
      <c r="U366" s="1"/>
      <c r="V366" s="1"/>
      <c r="W366" s="1"/>
      <c r="X366" s="1"/>
      <c r="Y366" s="1"/>
      <c r="Z366" s="1"/>
      <c r="AA366" s="1"/>
      <c r="AB366" s="1"/>
      <c r="AC366" s="1"/>
      <c r="AD366" s="1"/>
      <c r="AE366" s="1"/>
      <c r="AF366" s="1"/>
    </row>
    <row r="367" spans="6:32" ht="15.75" customHeight="1" x14ac:dyDescent="0.25">
      <c r="F367" s="194"/>
      <c r="G367" s="195"/>
      <c r="I367" s="195"/>
      <c r="Q367" s="195"/>
      <c r="R367" s="196"/>
      <c r="S367" s="1"/>
      <c r="T367" s="1"/>
      <c r="U367" s="1"/>
      <c r="V367" s="1"/>
      <c r="W367" s="1"/>
      <c r="X367" s="1"/>
      <c r="Y367" s="1"/>
      <c r="Z367" s="1"/>
      <c r="AA367" s="1"/>
      <c r="AB367" s="1"/>
      <c r="AC367" s="1"/>
      <c r="AD367" s="1"/>
      <c r="AE367" s="1"/>
      <c r="AF367" s="1"/>
    </row>
    <row r="368" spans="6:32" ht="15.75" customHeight="1" x14ac:dyDescent="0.25">
      <c r="F368" s="194"/>
      <c r="G368" s="195"/>
      <c r="I368" s="195"/>
      <c r="Q368" s="195"/>
      <c r="R368" s="196"/>
      <c r="S368" s="1"/>
      <c r="T368" s="1"/>
      <c r="U368" s="1"/>
      <c r="V368" s="1"/>
      <c r="W368" s="1"/>
      <c r="X368" s="1"/>
      <c r="Y368" s="1"/>
      <c r="Z368" s="1"/>
      <c r="AA368" s="1"/>
      <c r="AB368" s="1"/>
      <c r="AC368" s="1"/>
      <c r="AD368" s="1"/>
      <c r="AE368" s="1"/>
      <c r="AF368" s="1"/>
    </row>
    <row r="369" spans="6:32" ht="15.75" customHeight="1" x14ac:dyDescent="0.25">
      <c r="F369" s="194"/>
      <c r="G369" s="195"/>
      <c r="I369" s="195"/>
      <c r="Q369" s="195"/>
      <c r="R369" s="196"/>
      <c r="S369" s="1"/>
      <c r="T369" s="1"/>
      <c r="U369" s="1"/>
      <c r="V369" s="1"/>
      <c r="W369" s="1"/>
      <c r="X369" s="1"/>
      <c r="Y369" s="1"/>
      <c r="Z369" s="1"/>
      <c r="AA369" s="1"/>
      <c r="AB369" s="1"/>
      <c r="AC369" s="1"/>
      <c r="AD369" s="1"/>
      <c r="AE369" s="1"/>
      <c r="AF369" s="1"/>
    </row>
    <row r="370" spans="6:32" ht="15.75" customHeight="1" x14ac:dyDescent="0.25">
      <c r="F370" s="194"/>
      <c r="G370" s="195"/>
      <c r="I370" s="195"/>
      <c r="Q370" s="195"/>
      <c r="R370" s="196"/>
      <c r="S370" s="1"/>
      <c r="T370" s="1"/>
      <c r="U370" s="1"/>
      <c r="V370" s="1"/>
      <c r="W370" s="1"/>
      <c r="X370" s="1"/>
      <c r="Y370" s="1"/>
      <c r="Z370" s="1"/>
      <c r="AA370" s="1"/>
      <c r="AB370" s="1"/>
      <c r="AC370" s="1"/>
      <c r="AD370" s="1"/>
      <c r="AE370" s="1"/>
      <c r="AF370" s="1"/>
    </row>
    <row r="371" spans="6:32" ht="15.75" customHeight="1" x14ac:dyDescent="0.25">
      <c r="F371" s="194"/>
      <c r="G371" s="195"/>
      <c r="I371" s="195"/>
      <c r="Q371" s="195"/>
      <c r="R371" s="196"/>
      <c r="S371" s="1"/>
      <c r="T371" s="1"/>
      <c r="U371" s="1"/>
      <c r="V371" s="1"/>
      <c r="W371" s="1"/>
      <c r="X371" s="1"/>
      <c r="Y371" s="1"/>
      <c r="Z371" s="1"/>
      <c r="AA371" s="1"/>
      <c r="AB371" s="1"/>
      <c r="AC371" s="1"/>
      <c r="AD371" s="1"/>
      <c r="AE371" s="1"/>
      <c r="AF371" s="1"/>
    </row>
    <row r="372" spans="6:32" ht="15.75" customHeight="1" x14ac:dyDescent="0.25">
      <c r="F372" s="194"/>
      <c r="G372" s="195"/>
      <c r="I372" s="195"/>
      <c r="Q372" s="195"/>
      <c r="R372" s="196"/>
      <c r="S372" s="1"/>
      <c r="T372" s="1"/>
      <c r="U372" s="1"/>
      <c r="V372" s="1"/>
      <c r="W372" s="1"/>
      <c r="X372" s="1"/>
      <c r="Y372" s="1"/>
      <c r="Z372" s="1"/>
      <c r="AA372" s="1"/>
      <c r="AB372" s="1"/>
      <c r="AC372" s="1"/>
      <c r="AD372" s="1"/>
      <c r="AE372" s="1"/>
      <c r="AF372" s="1"/>
    </row>
    <row r="373" spans="6:32" ht="15.75" customHeight="1" x14ac:dyDescent="0.25">
      <c r="F373" s="194"/>
      <c r="G373" s="195"/>
      <c r="I373" s="195"/>
      <c r="Q373" s="195"/>
      <c r="R373" s="196"/>
      <c r="S373" s="1"/>
      <c r="T373" s="1"/>
      <c r="U373" s="1"/>
      <c r="V373" s="1"/>
      <c r="W373" s="1"/>
      <c r="X373" s="1"/>
      <c r="Y373" s="1"/>
      <c r="Z373" s="1"/>
      <c r="AA373" s="1"/>
      <c r="AB373" s="1"/>
      <c r="AC373" s="1"/>
      <c r="AD373" s="1"/>
      <c r="AE373" s="1"/>
      <c r="AF373" s="1"/>
    </row>
    <row r="374" spans="6:32" ht="15.75" customHeight="1" x14ac:dyDescent="0.25">
      <c r="F374" s="194"/>
      <c r="G374" s="195"/>
      <c r="I374" s="195"/>
      <c r="Q374" s="195"/>
      <c r="R374" s="196"/>
      <c r="S374" s="1"/>
      <c r="T374" s="1"/>
      <c r="U374" s="1"/>
      <c r="V374" s="1"/>
      <c r="W374" s="1"/>
      <c r="X374" s="1"/>
      <c r="Y374" s="1"/>
      <c r="Z374" s="1"/>
      <c r="AA374" s="1"/>
      <c r="AB374" s="1"/>
      <c r="AC374" s="1"/>
      <c r="AD374" s="1"/>
      <c r="AE374" s="1"/>
      <c r="AF374" s="1"/>
    </row>
    <row r="375" spans="6:32" ht="15.75" customHeight="1" x14ac:dyDescent="0.25">
      <c r="F375" s="194"/>
      <c r="G375" s="195"/>
      <c r="I375" s="195"/>
      <c r="Q375" s="195"/>
      <c r="R375" s="196"/>
      <c r="S375" s="1"/>
      <c r="T375" s="1"/>
      <c r="U375" s="1"/>
      <c r="V375" s="1"/>
      <c r="W375" s="1"/>
      <c r="X375" s="1"/>
      <c r="Y375" s="1"/>
      <c r="Z375" s="1"/>
      <c r="AA375" s="1"/>
      <c r="AB375" s="1"/>
      <c r="AC375" s="1"/>
      <c r="AD375" s="1"/>
      <c r="AE375" s="1"/>
      <c r="AF375" s="1"/>
    </row>
    <row r="376" spans="6:32" ht="15.75" customHeight="1" x14ac:dyDescent="0.25">
      <c r="F376" s="194"/>
      <c r="G376" s="195"/>
      <c r="I376" s="195"/>
      <c r="Q376" s="195"/>
      <c r="R376" s="196"/>
      <c r="S376" s="1"/>
      <c r="T376" s="1"/>
      <c r="U376" s="1"/>
      <c r="V376" s="1"/>
      <c r="W376" s="1"/>
      <c r="X376" s="1"/>
      <c r="Y376" s="1"/>
      <c r="Z376" s="1"/>
      <c r="AA376" s="1"/>
      <c r="AB376" s="1"/>
      <c r="AC376" s="1"/>
      <c r="AD376" s="1"/>
      <c r="AE376" s="1"/>
      <c r="AF376" s="1"/>
    </row>
    <row r="377" spans="6:32" ht="15.75" customHeight="1" x14ac:dyDescent="0.25">
      <c r="F377" s="194"/>
      <c r="G377" s="195"/>
      <c r="I377" s="195"/>
      <c r="Q377" s="195"/>
      <c r="R377" s="196"/>
      <c r="S377" s="1"/>
      <c r="T377" s="1"/>
      <c r="U377" s="1"/>
      <c r="V377" s="1"/>
      <c r="W377" s="1"/>
      <c r="X377" s="1"/>
      <c r="Y377" s="1"/>
      <c r="Z377" s="1"/>
      <c r="AA377" s="1"/>
      <c r="AB377" s="1"/>
      <c r="AC377" s="1"/>
      <c r="AD377" s="1"/>
      <c r="AE377" s="1"/>
      <c r="AF377" s="1"/>
    </row>
    <row r="378" spans="6:32" ht="15.75" customHeight="1" x14ac:dyDescent="0.25">
      <c r="F378" s="194"/>
      <c r="G378" s="195"/>
      <c r="I378" s="195"/>
      <c r="Q378" s="195"/>
      <c r="R378" s="196"/>
      <c r="S378" s="1"/>
      <c r="T378" s="1"/>
      <c r="U378" s="1"/>
      <c r="V378" s="1"/>
      <c r="W378" s="1"/>
      <c r="X378" s="1"/>
      <c r="Y378" s="1"/>
      <c r="Z378" s="1"/>
      <c r="AA378" s="1"/>
      <c r="AB378" s="1"/>
      <c r="AC378" s="1"/>
      <c r="AD378" s="1"/>
      <c r="AE378" s="1"/>
      <c r="AF378" s="1"/>
    </row>
    <row r="379" spans="6:32" ht="15.75" customHeight="1" x14ac:dyDescent="0.25">
      <c r="F379" s="194"/>
      <c r="G379" s="195"/>
      <c r="I379" s="195"/>
      <c r="Q379" s="195"/>
      <c r="R379" s="196"/>
      <c r="S379" s="1"/>
      <c r="T379" s="1"/>
      <c r="U379" s="1"/>
      <c r="V379" s="1"/>
      <c r="W379" s="1"/>
      <c r="X379" s="1"/>
      <c r="Y379" s="1"/>
      <c r="Z379" s="1"/>
      <c r="AA379" s="1"/>
      <c r="AB379" s="1"/>
      <c r="AC379" s="1"/>
      <c r="AD379" s="1"/>
      <c r="AE379" s="1"/>
      <c r="AF379" s="1"/>
    </row>
    <row r="380" spans="6:32" ht="15.75" customHeight="1" x14ac:dyDescent="0.25">
      <c r="F380" s="194"/>
      <c r="G380" s="195"/>
      <c r="I380" s="195"/>
      <c r="Q380" s="195"/>
      <c r="R380" s="196"/>
      <c r="S380" s="1"/>
      <c r="T380" s="1"/>
      <c r="U380" s="1"/>
      <c r="V380" s="1"/>
      <c r="W380" s="1"/>
      <c r="X380" s="1"/>
      <c r="Y380" s="1"/>
      <c r="Z380" s="1"/>
      <c r="AA380" s="1"/>
      <c r="AB380" s="1"/>
      <c r="AC380" s="1"/>
      <c r="AD380" s="1"/>
      <c r="AE380" s="1"/>
      <c r="AF380" s="1"/>
    </row>
    <row r="381" spans="6:32" ht="15.75" customHeight="1" x14ac:dyDescent="0.25">
      <c r="F381" s="194"/>
      <c r="G381" s="195"/>
      <c r="I381" s="195"/>
      <c r="Q381" s="195"/>
      <c r="R381" s="196"/>
      <c r="S381" s="1"/>
      <c r="T381" s="1"/>
      <c r="U381" s="1"/>
      <c r="V381" s="1"/>
      <c r="W381" s="1"/>
      <c r="X381" s="1"/>
      <c r="Y381" s="1"/>
      <c r="Z381" s="1"/>
      <c r="AA381" s="1"/>
      <c r="AB381" s="1"/>
      <c r="AC381" s="1"/>
      <c r="AD381" s="1"/>
      <c r="AE381" s="1"/>
      <c r="AF381" s="1"/>
    </row>
    <row r="382" spans="6:32" ht="15.75" customHeight="1" x14ac:dyDescent="0.25">
      <c r="F382" s="194"/>
      <c r="G382" s="195"/>
      <c r="I382" s="195"/>
      <c r="Q382" s="195"/>
      <c r="R382" s="196"/>
      <c r="S382" s="1"/>
      <c r="T382" s="1"/>
      <c r="U382" s="1"/>
      <c r="V382" s="1"/>
      <c r="W382" s="1"/>
      <c r="X382" s="1"/>
      <c r="Y382" s="1"/>
      <c r="Z382" s="1"/>
      <c r="AA382" s="1"/>
      <c r="AB382" s="1"/>
      <c r="AC382" s="1"/>
      <c r="AD382" s="1"/>
      <c r="AE382" s="1"/>
      <c r="AF382" s="1"/>
    </row>
    <row r="383" spans="6:32" ht="15.75" customHeight="1" x14ac:dyDescent="0.25">
      <c r="F383" s="194"/>
      <c r="G383" s="195"/>
      <c r="I383" s="195"/>
      <c r="Q383" s="195"/>
      <c r="R383" s="196"/>
      <c r="S383" s="1"/>
      <c r="T383" s="1"/>
      <c r="U383" s="1"/>
      <c r="V383" s="1"/>
      <c r="W383" s="1"/>
      <c r="X383" s="1"/>
      <c r="Y383" s="1"/>
      <c r="Z383" s="1"/>
      <c r="AA383" s="1"/>
      <c r="AB383" s="1"/>
      <c r="AC383" s="1"/>
      <c r="AD383" s="1"/>
      <c r="AE383" s="1"/>
      <c r="AF383" s="1"/>
    </row>
    <row r="384" spans="6:32" ht="15.75" customHeight="1" x14ac:dyDescent="0.25">
      <c r="F384" s="194"/>
      <c r="G384" s="195"/>
      <c r="I384" s="195"/>
      <c r="Q384" s="195"/>
      <c r="R384" s="196"/>
      <c r="S384" s="1"/>
      <c r="T384" s="1"/>
      <c r="U384" s="1"/>
      <c r="V384" s="1"/>
      <c r="W384" s="1"/>
      <c r="X384" s="1"/>
      <c r="Y384" s="1"/>
      <c r="Z384" s="1"/>
      <c r="AA384" s="1"/>
      <c r="AB384" s="1"/>
      <c r="AC384" s="1"/>
      <c r="AD384" s="1"/>
      <c r="AE384" s="1"/>
      <c r="AF384" s="1"/>
    </row>
    <row r="385" spans="6:32" ht="15.75" customHeight="1" x14ac:dyDescent="0.25">
      <c r="F385" s="194"/>
      <c r="G385" s="195"/>
      <c r="I385" s="195"/>
      <c r="Q385" s="195"/>
      <c r="R385" s="196"/>
      <c r="S385" s="1"/>
      <c r="T385" s="1"/>
      <c r="U385" s="1"/>
      <c r="V385" s="1"/>
      <c r="W385" s="1"/>
      <c r="X385" s="1"/>
      <c r="Y385" s="1"/>
      <c r="Z385" s="1"/>
      <c r="AA385" s="1"/>
      <c r="AB385" s="1"/>
      <c r="AC385" s="1"/>
      <c r="AD385" s="1"/>
      <c r="AE385" s="1"/>
      <c r="AF385" s="1"/>
    </row>
    <row r="386" spans="6:32" ht="15.75" customHeight="1" x14ac:dyDescent="0.25">
      <c r="F386" s="194"/>
      <c r="G386" s="195"/>
      <c r="I386" s="195"/>
      <c r="Q386" s="195"/>
      <c r="R386" s="196"/>
      <c r="S386" s="1"/>
      <c r="T386" s="1"/>
      <c r="U386" s="1"/>
      <c r="V386" s="1"/>
      <c r="W386" s="1"/>
      <c r="X386" s="1"/>
      <c r="Y386" s="1"/>
      <c r="Z386" s="1"/>
      <c r="AA386" s="1"/>
      <c r="AB386" s="1"/>
      <c r="AC386" s="1"/>
      <c r="AD386" s="1"/>
      <c r="AE386" s="1"/>
      <c r="AF386" s="1"/>
    </row>
    <row r="387" spans="6:32" ht="15.75" customHeight="1" x14ac:dyDescent="0.25">
      <c r="F387" s="194"/>
      <c r="G387" s="195"/>
      <c r="I387" s="195"/>
      <c r="Q387" s="195"/>
      <c r="R387" s="196"/>
      <c r="S387" s="1"/>
      <c r="T387" s="1"/>
      <c r="U387" s="1"/>
      <c r="V387" s="1"/>
      <c r="W387" s="1"/>
      <c r="X387" s="1"/>
      <c r="Y387" s="1"/>
      <c r="Z387" s="1"/>
      <c r="AA387" s="1"/>
      <c r="AB387" s="1"/>
      <c r="AC387" s="1"/>
      <c r="AD387" s="1"/>
      <c r="AE387" s="1"/>
      <c r="AF387" s="1"/>
    </row>
    <row r="388" spans="6:32" ht="15.75" customHeight="1" x14ac:dyDescent="0.25">
      <c r="F388" s="194"/>
      <c r="G388" s="195"/>
      <c r="I388" s="195"/>
      <c r="Q388" s="195"/>
      <c r="R388" s="196"/>
      <c r="S388" s="1"/>
      <c r="T388" s="1"/>
      <c r="U388" s="1"/>
      <c r="V388" s="1"/>
      <c r="W388" s="1"/>
      <c r="X388" s="1"/>
      <c r="Y388" s="1"/>
      <c r="Z388" s="1"/>
      <c r="AA388" s="1"/>
      <c r="AB388" s="1"/>
      <c r="AC388" s="1"/>
      <c r="AD388" s="1"/>
      <c r="AE388" s="1"/>
      <c r="AF388" s="1"/>
    </row>
    <row r="389" spans="6:32" ht="15.75" customHeight="1" x14ac:dyDescent="0.25">
      <c r="F389" s="194"/>
      <c r="G389" s="195"/>
      <c r="I389" s="195"/>
      <c r="Q389" s="195"/>
      <c r="R389" s="196"/>
      <c r="S389" s="1"/>
      <c r="T389" s="1"/>
      <c r="U389" s="1"/>
      <c r="V389" s="1"/>
      <c r="W389" s="1"/>
      <c r="X389" s="1"/>
      <c r="Y389" s="1"/>
      <c r="Z389" s="1"/>
      <c r="AA389" s="1"/>
      <c r="AB389" s="1"/>
      <c r="AC389" s="1"/>
      <c r="AD389" s="1"/>
      <c r="AE389" s="1"/>
      <c r="AF389" s="1"/>
    </row>
    <row r="390" spans="6:32" ht="15.75" customHeight="1" x14ac:dyDescent="0.25">
      <c r="F390" s="194"/>
      <c r="G390" s="195"/>
      <c r="I390" s="195"/>
      <c r="Q390" s="195"/>
      <c r="R390" s="196"/>
      <c r="S390" s="1"/>
      <c r="T390" s="1"/>
      <c r="U390" s="1"/>
      <c r="V390" s="1"/>
      <c r="W390" s="1"/>
      <c r="X390" s="1"/>
      <c r="Y390" s="1"/>
      <c r="Z390" s="1"/>
      <c r="AA390" s="1"/>
      <c r="AB390" s="1"/>
      <c r="AC390" s="1"/>
      <c r="AD390" s="1"/>
      <c r="AE390" s="1"/>
      <c r="AF390" s="1"/>
    </row>
    <row r="391" spans="6:32" ht="15.75" customHeight="1" x14ac:dyDescent="0.25">
      <c r="F391" s="194"/>
      <c r="G391" s="195"/>
      <c r="I391" s="195"/>
      <c r="Q391" s="195"/>
      <c r="R391" s="196"/>
      <c r="S391" s="1"/>
      <c r="T391" s="1"/>
      <c r="U391" s="1"/>
      <c r="V391" s="1"/>
      <c r="W391" s="1"/>
      <c r="X391" s="1"/>
      <c r="Y391" s="1"/>
      <c r="Z391" s="1"/>
      <c r="AA391" s="1"/>
      <c r="AB391" s="1"/>
      <c r="AC391" s="1"/>
      <c r="AD391" s="1"/>
      <c r="AE391" s="1"/>
      <c r="AF391" s="1"/>
    </row>
    <row r="392" spans="6:32" ht="15.75" customHeight="1" x14ac:dyDescent="0.25">
      <c r="F392" s="194"/>
      <c r="G392" s="195"/>
      <c r="I392" s="195"/>
      <c r="Q392" s="195"/>
      <c r="R392" s="196"/>
      <c r="S392" s="1"/>
      <c r="T392" s="1"/>
      <c r="U392" s="1"/>
      <c r="V392" s="1"/>
      <c r="W392" s="1"/>
      <c r="X392" s="1"/>
      <c r="Y392" s="1"/>
      <c r="Z392" s="1"/>
      <c r="AA392" s="1"/>
      <c r="AB392" s="1"/>
      <c r="AC392" s="1"/>
      <c r="AD392" s="1"/>
      <c r="AE392" s="1"/>
      <c r="AF392" s="1"/>
    </row>
    <row r="393" spans="6:32" ht="15.75" customHeight="1" x14ac:dyDescent="0.25">
      <c r="F393" s="194"/>
      <c r="G393" s="195"/>
      <c r="I393" s="195"/>
      <c r="Q393" s="195"/>
      <c r="R393" s="196"/>
      <c r="S393" s="1"/>
      <c r="T393" s="1"/>
      <c r="U393" s="1"/>
      <c r="V393" s="1"/>
      <c r="W393" s="1"/>
      <c r="X393" s="1"/>
      <c r="Y393" s="1"/>
      <c r="Z393" s="1"/>
      <c r="AA393" s="1"/>
      <c r="AB393" s="1"/>
      <c r="AC393" s="1"/>
      <c r="AD393" s="1"/>
      <c r="AE393" s="1"/>
      <c r="AF393" s="1"/>
    </row>
    <row r="394" spans="6:32" ht="15.75" customHeight="1" x14ac:dyDescent="0.25">
      <c r="F394" s="194"/>
      <c r="G394" s="195"/>
      <c r="I394" s="195"/>
      <c r="Q394" s="195"/>
      <c r="R394" s="196"/>
      <c r="S394" s="1"/>
      <c r="T394" s="1"/>
      <c r="U394" s="1"/>
      <c r="V394" s="1"/>
      <c r="W394" s="1"/>
      <c r="X394" s="1"/>
      <c r="Y394" s="1"/>
      <c r="Z394" s="1"/>
      <c r="AA394" s="1"/>
      <c r="AB394" s="1"/>
      <c r="AC394" s="1"/>
      <c r="AD394" s="1"/>
      <c r="AE394" s="1"/>
      <c r="AF394" s="1"/>
    </row>
    <row r="395" spans="6:32" ht="15.75" customHeight="1" x14ac:dyDescent="0.25">
      <c r="F395" s="194"/>
      <c r="G395" s="195"/>
      <c r="I395" s="195"/>
      <c r="Q395" s="195"/>
      <c r="R395" s="196"/>
      <c r="S395" s="1"/>
      <c r="T395" s="1"/>
      <c r="U395" s="1"/>
      <c r="V395" s="1"/>
      <c r="W395" s="1"/>
      <c r="X395" s="1"/>
      <c r="Y395" s="1"/>
      <c r="Z395" s="1"/>
      <c r="AA395" s="1"/>
      <c r="AB395" s="1"/>
      <c r="AC395" s="1"/>
      <c r="AD395" s="1"/>
      <c r="AE395" s="1"/>
      <c r="AF395" s="1"/>
    </row>
    <row r="396" spans="6:32" ht="15.75" customHeight="1" x14ac:dyDescent="0.25">
      <c r="F396" s="194"/>
      <c r="G396" s="195"/>
      <c r="I396" s="195"/>
      <c r="Q396" s="195"/>
      <c r="R396" s="196"/>
      <c r="S396" s="1"/>
      <c r="T396" s="1"/>
      <c r="U396" s="1"/>
      <c r="V396" s="1"/>
      <c r="W396" s="1"/>
      <c r="X396" s="1"/>
      <c r="Y396" s="1"/>
      <c r="Z396" s="1"/>
      <c r="AA396" s="1"/>
      <c r="AB396" s="1"/>
      <c r="AC396" s="1"/>
      <c r="AD396" s="1"/>
      <c r="AE396" s="1"/>
      <c r="AF396" s="1"/>
    </row>
    <row r="397" spans="6:32" ht="15.75" customHeight="1" x14ac:dyDescent="0.25">
      <c r="F397" s="194"/>
      <c r="G397" s="195"/>
      <c r="I397" s="195"/>
      <c r="Q397" s="195"/>
      <c r="R397" s="196"/>
      <c r="S397" s="1"/>
      <c r="T397" s="1"/>
      <c r="U397" s="1"/>
      <c r="V397" s="1"/>
      <c r="W397" s="1"/>
      <c r="X397" s="1"/>
      <c r="Y397" s="1"/>
      <c r="Z397" s="1"/>
      <c r="AA397" s="1"/>
      <c r="AB397" s="1"/>
      <c r="AC397" s="1"/>
      <c r="AD397" s="1"/>
      <c r="AE397" s="1"/>
      <c r="AF397" s="1"/>
    </row>
    <row r="398" spans="6:32" ht="15.75" customHeight="1" x14ac:dyDescent="0.25">
      <c r="F398" s="194"/>
      <c r="G398" s="195"/>
      <c r="I398" s="195"/>
      <c r="Q398" s="195"/>
      <c r="R398" s="196"/>
      <c r="S398" s="1"/>
      <c r="T398" s="1"/>
      <c r="U398" s="1"/>
      <c r="V398" s="1"/>
      <c r="W398" s="1"/>
      <c r="X398" s="1"/>
      <c r="Y398" s="1"/>
      <c r="Z398" s="1"/>
      <c r="AA398" s="1"/>
      <c r="AB398" s="1"/>
      <c r="AC398" s="1"/>
      <c r="AD398" s="1"/>
      <c r="AE398" s="1"/>
      <c r="AF398" s="1"/>
    </row>
    <row r="399" spans="6:32" ht="15.75" customHeight="1" x14ac:dyDescent="0.25">
      <c r="F399" s="194"/>
      <c r="G399" s="195"/>
      <c r="I399" s="195"/>
      <c r="Q399" s="195"/>
      <c r="R399" s="196"/>
      <c r="S399" s="1"/>
      <c r="T399" s="1"/>
      <c r="U399" s="1"/>
      <c r="V399" s="1"/>
      <c r="W399" s="1"/>
      <c r="X399" s="1"/>
      <c r="Y399" s="1"/>
      <c r="Z399" s="1"/>
      <c r="AA399" s="1"/>
      <c r="AB399" s="1"/>
      <c r="AC399" s="1"/>
      <c r="AD399" s="1"/>
      <c r="AE399" s="1"/>
      <c r="AF399" s="1"/>
    </row>
    <row r="400" spans="6:32" ht="15.75" customHeight="1" x14ac:dyDescent="0.25">
      <c r="F400" s="194"/>
      <c r="G400" s="195"/>
      <c r="I400" s="195"/>
      <c r="Q400" s="195"/>
      <c r="R400" s="196"/>
      <c r="S400" s="1"/>
      <c r="T400" s="1"/>
      <c r="U400" s="1"/>
      <c r="V400" s="1"/>
      <c r="W400" s="1"/>
      <c r="X400" s="1"/>
      <c r="Y400" s="1"/>
      <c r="Z400" s="1"/>
      <c r="AA400" s="1"/>
      <c r="AB400" s="1"/>
      <c r="AC400" s="1"/>
      <c r="AD400" s="1"/>
      <c r="AE400" s="1"/>
      <c r="AF400" s="1"/>
    </row>
    <row r="401" spans="18:32" ht="15.75" customHeight="1" x14ac:dyDescent="0.25">
      <c r="R401" s="197"/>
      <c r="S401" s="1"/>
      <c r="T401" s="1"/>
      <c r="U401" s="1"/>
      <c r="V401" s="1"/>
      <c r="W401" s="1"/>
      <c r="X401" s="1"/>
      <c r="Y401" s="1"/>
      <c r="Z401" s="1"/>
      <c r="AA401" s="1"/>
      <c r="AB401" s="1"/>
      <c r="AC401" s="1"/>
      <c r="AD401" s="1"/>
      <c r="AE401" s="1"/>
      <c r="AF401" s="1"/>
    </row>
    <row r="402" spans="18:32" ht="15.75" customHeight="1" x14ac:dyDescent="0.25">
      <c r="R402" s="197"/>
      <c r="S402" s="1"/>
      <c r="T402" s="1"/>
      <c r="U402" s="1"/>
      <c r="V402" s="1"/>
      <c r="W402" s="1"/>
      <c r="X402" s="1"/>
      <c r="Y402" s="1"/>
      <c r="Z402" s="1"/>
      <c r="AA402" s="1"/>
      <c r="AB402" s="1"/>
      <c r="AC402" s="1"/>
      <c r="AD402" s="1"/>
      <c r="AE402" s="1"/>
      <c r="AF402" s="1"/>
    </row>
    <row r="403" spans="18:32" ht="15.75" customHeight="1" x14ac:dyDescent="0.25">
      <c r="R403" s="197"/>
      <c r="S403" s="1"/>
      <c r="T403" s="1"/>
      <c r="U403" s="1"/>
      <c r="V403" s="1"/>
      <c r="W403" s="1"/>
      <c r="X403" s="1"/>
      <c r="Y403" s="1"/>
      <c r="Z403" s="1"/>
      <c r="AA403" s="1"/>
      <c r="AB403" s="1"/>
      <c r="AC403" s="1"/>
      <c r="AD403" s="1"/>
      <c r="AE403" s="1"/>
      <c r="AF403" s="1"/>
    </row>
    <row r="404" spans="18:32" ht="15.75" customHeight="1" x14ac:dyDescent="0.25">
      <c r="R404" s="197"/>
      <c r="S404" s="1"/>
      <c r="T404" s="1"/>
      <c r="U404" s="1"/>
      <c r="V404" s="1"/>
      <c r="W404" s="1"/>
      <c r="X404" s="1"/>
      <c r="Y404" s="1"/>
      <c r="Z404" s="1"/>
      <c r="AA404" s="1"/>
      <c r="AB404" s="1"/>
      <c r="AC404" s="1"/>
      <c r="AD404" s="1"/>
      <c r="AE404" s="1"/>
      <c r="AF404" s="1"/>
    </row>
    <row r="405" spans="18:32" ht="15.75" customHeight="1" x14ac:dyDescent="0.25">
      <c r="R405" s="197"/>
      <c r="S405" s="1"/>
      <c r="T405" s="1"/>
      <c r="U405" s="1"/>
      <c r="V405" s="1"/>
      <c r="W405" s="1"/>
      <c r="X405" s="1"/>
      <c r="Y405" s="1"/>
      <c r="Z405" s="1"/>
      <c r="AA405" s="1"/>
      <c r="AB405" s="1"/>
      <c r="AC405" s="1"/>
      <c r="AD405" s="1"/>
      <c r="AE405" s="1"/>
      <c r="AF405" s="1"/>
    </row>
    <row r="406" spans="18:32" ht="15.75" customHeight="1" x14ac:dyDescent="0.25">
      <c r="R406" s="197"/>
      <c r="S406" s="1"/>
      <c r="T406" s="1"/>
      <c r="U406" s="1"/>
      <c r="V406" s="1"/>
      <c r="W406" s="1"/>
      <c r="X406" s="1"/>
      <c r="Y406" s="1"/>
      <c r="Z406" s="1"/>
      <c r="AA406" s="1"/>
      <c r="AB406" s="1"/>
      <c r="AC406" s="1"/>
      <c r="AD406" s="1"/>
      <c r="AE406" s="1"/>
      <c r="AF406" s="1"/>
    </row>
    <row r="407" spans="18:32" ht="15.75" customHeight="1" x14ac:dyDescent="0.25">
      <c r="R407" s="197"/>
      <c r="S407" s="1"/>
      <c r="T407" s="1"/>
      <c r="U407" s="1"/>
      <c r="V407" s="1"/>
      <c r="W407" s="1"/>
      <c r="X407" s="1"/>
      <c r="Y407" s="1"/>
      <c r="Z407" s="1"/>
      <c r="AA407" s="1"/>
      <c r="AB407" s="1"/>
      <c r="AC407" s="1"/>
      <c r="AD407" s="1"/>
      <c r="AE407" s="1"/>
      <c r="AF407" s="1"/>
    </row>
    <row r="408" spans="18:32" ht="15.75" customHeight="1" x14ac:dyDescent="0.25">
      <c r="R408" s="197"/>
      <c r="S408" s="1"/>
      <c r="T408" s="1"/>
      <c r="U408" s="1"/>
      <c r="V408" s="1"/>
      <c r="W408" s="1"/>
      <c r="X408" s="1"/>
      <c r="Y408" s="1"/>
      <c r="Z408" s="1"/>
      <c r="AA408" s="1"/>
      <c r="AB408" s="1"/>
      <c r="AC408" s="1"/>
      <c r="AD408" s="1"/>
      <c r="AE408" s="1"/>
      <c r="AF408" s="1"/>
    </row>
    <row r="409" spans="18:32" ht="15.75" customHeight="1" x14ac:dyDescent="0.25">
      <c r="R409" s="197"/>
      <c r="S409" s="1"/>
      <c r="T409" s="1"/>
      <c r="U409" s="1"/>
      <c r="V409" s="1"/>
      <c r="W409" s="1"/>
      <c r="X409" s="1"/>
      <c r="Y409" s="1"/>
      <c r="Z409" s="1"/>
      <c r="AA409" s="1"/>
      <c r="AB409" s="1"/>
      <c r="AC409" s="1"/>
      <c r="AD409" s="1"/>
      <c r="AE409" s="1"/>
      <c r="AF409" s="1"/>
    </row>
    <row r="410" spans="18:32" ht="15.75" customHeight="1" x14ac:dyDescent="0.25">
      <c r="R410" s="197"/>
      <c r="S410" s="1"/>
      <c r="T410" s="1"/>
      <c r="U410" s="1"/>
      <c r="V410" s="1"/>
      <c r="W410" s="1"/>
      <c r="X410" s="1"/>
      <c r="Y410" s="1"/>
      <c r="Z410" s="1"/>
      <c r="AA410" s="1"/>
      <c r="AB410" s="1"/>
      <c r="AC410" s="1"/>
      <c r="AD410" s="1"/>
      <c r="AE410" s="1"/>
      <c r="AF410" s="1"/>
    </row>
    <row r="411" spans="18:32" ht="15.75" customHeight="1" x14ac:dyDescent="0.25">
      <c r="R411" s="197"/>
      <c r="S411" s="1"/>
      <c r="T411" s="1"/>
      <c r="U411" s="1"/>
      <c r="V411" s="1"/>
      <c r="W411" s="1"/>
      <c r="X411" s="1"/>
      <c r="Y411" s="1"/>
      <c r="Z411" s="1"/>
      <c r="AA411" s="1"/>
      <c r="AB411" s="1"/>
      <c r="AC411" s="1"/>
      <c r="AD411" s="1"/>
      <c r="AE411" s="1"/>
      <c r="AF411" s="1"/>
    </row>
    <row r="412" spans="18:32" ht="15.75" customHeight="1" x14ac:dyDescent="0.25">
      <c r="R412" s="197"/>
      <c r="S412" s="1"/>
      <c r="T412" s="1"/>
      <c r="U412" s="1"/>
      <c r="V412" s="1"/>
      <c r="W412" s="1"/>
      <c r="X412" s="1"/>
      <c r="Y412" s="1"/>
      <c r="Z412" s="1"/>
      <c r="AA412" s="1"/>
      <c r="AB412" s="1"/>
      <c r="AC412" s="1"/>
      <c r="AD412" s="1"/>
      <c r="AE412" s="1"/>
      <c r="AF412" s="1"/>
    </row>
    <row r="413" spans="18:32" ht="15.75" customHeight="1" x14ac:dyDescent="0.25">
      <c r="R413" s="197"/>
      <c r="S413" s="1"/>
      <c r="T413" s="1"/>
      <c r="U413" s="1"/>
      <c r="V413" s="1"/>
      <c r="W413" s="1"/>
      <c r="X413" s="1"/>
      <c r="Y413" s="1"/>
      <c r="Z413" s="1"/>
      <c r="AA413" s="1"/>
      <c r="AB413" s="1"/>
      <c r="AC413" s="1"/>
      <c r="AD413" s="1"/>
      <c r="AE413" s="1"/>
      <c r="AF413" s="1"/>
    </row>
    <row r="414" spans="18:32" ht="15.75" customHeight="1" x14ac:dyDescent="0.25">
      <c r="R414" s="197"/>
      <c r="S414" s="1"/>
      <c r="T414" s="1"/>
      <c r="U414" s="1"/>
      <c r="V414" s="1"/>
      <c r="W414" s="1"/>
      <c r="X414" s="1"/>
      <c r="Y414" s="1"/>
      <c r="Z414" s="1"/>
      <c r="AA414" s="1"/>
      <c r="AB414" s="1"/>
      <c r="AC414" s="1"/>
      <c r="AD414" s="1"/>
      <c r="AE414" s="1"/>
      <c r="AF414" s="1"/>
    </row>
    <row r="415" spans="18:32" ht="15.75" customHeight="1" x14ac:dyDescent="0.25">
      <c r="R415" s="197"/>
      <c r="S415" s="1"/>
      <c r="T415" s="1"/>
      <c r="U415" s="1"/>
      <c r="V415" s="1"/>
      <c r="W415" s="1"/>
      <c r="X415" s="1"/>
      <c r="Y415" s="1"/>
      <c r="Z415" s="1"/>
      <c r="AA415" s="1"/>
      <c r="AB415" s="1"/>
      <c r="AC415" s="1"/>
      <c r="AD415" s="1"/>
      <c r="AE415" s="1"/>
      <c r="AF415" s="1"/>
    </row>
    <row r="416" spans="18:32" ht="15.75" customHeight="1" x14ac:dyDescent="0.25">
      <c r="R416" s="197"/>
      <c r="S416" s="1"/>
      <c r="T416" s="1"/>
      <c r="U416" s="1"/>
      <c r="V416" s="1"/>
      <c r="W416" s="1"/>
      <c r="X416" s="1"/>
      <c r="Y416" s="1"/>
      <c r="Z416" s="1"/>
      <c r="AA416" s="1"/>
      <c r="AB416" s="1"/>
      <c r="AC416" s="1"/>
      <c r="AD416" s="1"/>
      <c r="AE416" s="1"/>
      <c r="AF416" s="1"/>
    </row>
    <row r="417" spans="18:32" ht="15.75" customHeight="1" x14ac:dyDescent="0.25">
      <c r="R417" s="197"/>
      <c r="S417" s="1"/>
      <c r="T417" s="1"/>
      <c r="U417" s="1"/>
      <c r="V417" s="1"/>
      <c r="W417" s="1"/>
      <c r="X417" s="1"/>
      <c r="Y417" s="1"/>
      <c r="Z417" s="1"/>
      <c r="AA417" s="1"/>
      <c r="AB417" s="1"/>
      <c r="AC417" s="1"/>
      <c r="AD417" s="1"/>
      <c r="AE417" s="1"/>
      <c r="AF417" s="1"/>
    </row>
    <row r="418" spans="18:32" ht="15.75" customHeight="1" x14ac:dyDescent="0.25">
      <c r="R418" s="197"/>
      <c r="S418" s="1"/>
      <c r="T418" s="1"/>
      <c r="U418" s="1"/>
      <c r="V418" s="1"/>
      <c r="W418" s="1"/>
      <c r="X418" s="1"/>
      <c r="Y418" s="1"/>
      <c r="Z418" s="1"/>
      <c r="AA418" s="1"/>
      <c r="AB418" s="1"/>
      <c r="AC418" s="1"/>
      <c r="AD418" s="1"/>
      <c r="AE418" s="1"/>
      <c r="AF418" s="1"/>
    </row>
    <row r="419" spans="18:32" ht="15.75" customHeight="1" x14ac:dyDescent="0.25">
      <c r="R419" s="197"/>
      <c r="S419" s="1"/>
      <c r="T419" s="1"/>
      <c r="U419" s="1"/>
      <c r="V419" s="1"/>
      <c r="W419" s="1"/>
      <c r="X419" s="1"/>
      <c r="Y419" s="1"/>
      <c r="Z419" s="1"/>
      <c r="AA419" s="1"/>
      <c r="AB419" s="1"/>
      <c r="AC419" s="1"/>
      <c r="AD419" s="1"/>
      <c r="AE419" s="1"/>
      <c r="AF419" s="1"/>
    </row>
    <row r="420" spans="18:32" ht="15.75" customHeight="1" x14ac:dyDescent="0.25">
      <c r="R420" s="197"/>
      <c r="S420" s="1"/>
      <c r="T420" s="1"/>
      <c r="U420" s="1"/>
      <c r="V420" s="1"/>
      <c r="W420" s="1"/>
      <c r="X420" s="1"/>
      <c r="Y420" s="1"/>
      <c r="Z420" s="1"/>
      <c r="AA420" s="1"/>
      <c r="AB420" s="1"/>
      <c r="AC420" s="1"/>
      <c r="AD420" s="1"/>
      <c r="AE420" s="1"/>
      <c r="AF420" s="1"/>
    </row>
    <row r="421" spans="18:32" ht="15.75" customHeight="1" x14ac:dyDescent="0.25">
      <c r="R421" s="197"/>
      <c r="S421" s="1"/>
      <c r="T421" s="1"/>
      <c r="U421" s="1"/>
      <c r="V421" s="1"/>
      <c r="W421" s="1"/>
      <c r="X421" s="1"/>
      <c r="Y421" s="1"/>
      <c r="Z421" s="1"/>
      <c r="AA421" s="1"/>
      <c r="AB421" s="1"/>
      <c r="AC421" s="1"/>
      <c r="AD421" s="1"/>
      <c r="AE421" s="1"/>
      <c r="AF421" s="1"/>
    </row>
    <row r="422" spans="18:32" ht="15.75" customHeight="1" x14ac:dyDescent="0.25">
      <c r="R422" s="197"/>
      <c r="S422" s="1"/>
      <c r="T422" s="1"/>
      <c r="U422" s="1"/>
      <c r="V422" s="1"/>
      <c r="W422" s="1"/>
      <c r="X422" s="1"/>
      <c r="Y422" s="1"/>
      <c r="Z422" s="1"/>
      <c r="AA422" s="1"/>
      <c r="AB422" s="1"/>
      <c r="AC422" s="1"/>
      <c r="AD422" s="1"/>
      <c r="AE422" s="1"/>
      <c r="AF422" s="1"/>
    </row>
    <row r="423" spans="18:32" ht="15.75" customHeight="1" x14ac:dyDescent="0.25">
      <c r="R423" s="197"/>
      <c r="S423" s="1"/>
      <c r="T423" s="1"/>
      <c r="U423" s="1"/>
      <c r="V423" s="1"/>
      <c r="W423" s="1"/>
      <c r="X423" s="1"/>
      <c r="Y423" s="1"/>
      <c r="Z423" s="1"/>
      <c r="AA423" s="1"/>
      <c r="AB423" s="1"/>
      <c r="AC423" s="1"/>
      <c r="AD423" s="1"/>
      <c r="AE423" s="1"/>
      <c r="AF423" s="1"/>
    </row>
    <row r="424" spans="18:32" ht="15.75" customHeight="1" x14ac:dyDescent="0.25">
      <c r="R424" s="197"/>
      <c r="S424" s="1"/>
      <c r="T424" s="1"/>
      <c r="U424" s="1"/>
      <c r="V424" s="1"/>
      <c r="W424" s="1"/>
      <c r="X424" s="1"/>
      <c r="Y424" s="1"/>
      <c r="Z424" s="1"/>
      <c r="AA424" s="1"/>
      <c r="AB424" s="1"/>
      <c r="AC424" s="1"/>
      <c r="AD424" s="1"/>
      <c r="AE424" s="1"/>
      <c r="AF424" s="1"/>
    </row>
    <row r="425" spans="18:32" ht="15.75" customHeight="1" x14ac:dyDescent="0.25">
      <c r="R425" s="197"/>
      <c r="S425" s="1"/>
      <c r="T425" s="1"/>
      <c r="U425" s="1"/>
      <c r="V425" s="1"/>
      <c r="W425" s="1"/>
      <c r="X425" s="1"/>
      <c r="Y425" s="1"/>
      <c r="Z425" s="1"/>
      <c r="AA425" s="1"/>
      <c r="AB425" s="1"/>
      <c r="AC425" s="1"/>
      <c r="AD425" s="1"/>
      <c r="AE425" s="1"/>
      <c r="AF425" s="1"/>
    </row>
    <row r="426" spans="18:32" ht="15.75" customHeight="1" x14ac:dyDescent="0.25">
      <c r="R426" s="197"/>
      <c r="S426" s="1"/>
      <c r="T426" s="1"/>
      <c r="U426" s="1"/>
      <c r="V426" s="1"/>
      <c r="W426" s="1"/>
      <c r="X426" s="1"/>
      <c r="Y426" s="1"/>
      <c r="Z426" s="1"/>
      <c r="AA426" s="1"/>
      <c r="AB426" s="1"/>
      <c r="AC426" s="1"/>
      <c r="AD426" s="1"/>
      <c r="AE426" s="1"/>
      <c r="AF426" s="1"/>
    </row>
    <row r="427" spans="18:32" ht="15.75" customHeight="1" x14ac:dyDescent="0.25">
      <c r="R427" s="197"/>
      <c r="S427" s="1"/>
      <c r="T427" s="1"/>
      <c r="U427" s="1"/>
      <c r="V427" s="1"/>
      <c r="W427" s="1"/>
      <c r="X427" s="1"/>
      <c r="Y427" s="1"/>
      <c r="Z427" s="1"/>
      <c r="AA427" s="1"/>
      <c r="AB427" s="1"/>
      <c r="AC427" s="1"/>
      <c r="AD427" s="1"/>
      <c r="AE427" s="1"/>
      <c r="AF427" s="1"/>
    </row>
    <row r="428" spans="18:32" ht="15.75" customHeight="1" x14ac:dyDescent="0.25">
      <c r="R428" s="197"/>
      <c r="S428" s="1"/>
      <c r="T428" s="1"/>
      <c r="U428" s="1"/>
      <c r="V428" s="1"/>
      <c r="W428" s="1"/>
      <c r="X428" s="1"/>
      <c r="Y428" s="1"/>
      <c r="Z428" s="1"/>
      <c r="AA428" s="1"/>
      <c r="AB428" s="1"/>
      <c r="AC428" s="1"/>
      <c r="AD428" s="1"/>
      <c r="AE428" s="1"/>
      <c r="AF428" s="1"/>
    </row>
    <row r="429" spans="18:32" ht="15.75" customHeight="1" x14ac:dyDescent="0.25">
      <c r="R429" s="197"/>
      <c r="S429" s="1"/>
      <c r="T429" s="1"/>
      <c r="U429" s="1"/>
      <c r="V429" s="1"/>
      <c r="W429" s="1"/>
      <c r="X429" s="1"/>
      <c r="Y429" s="1"/>
      <c r="Z429" s="1"/>
      <c r="AA429" s="1"/>
      <c r="AB429" s="1"/>
      <c r="AC429" s="1"/>
      <c r="AD429" s="1"/>
      <c r="AE429" s="1"/>
      <c r="AF429" s="1"/>
    </row>
    <row r="430" spans="18:32" ht="15.75" customHeight="1" x14ac:dyDescent="0.25">
      <c r="R430" s="197"/>
      <c r="S430" s="1"/>
      <c r="T430" s="1"/>
      <c r="U430" s="1"/>
      <c r="V430" s="1"/>
      <c r="W430" s="1"/>
      <c r="X430" s="1"/>
      <c r="Y430" s="1"/>
      <c r="Z430" s="1"/>
      <c r="AA430" s="1"/>
      <c r="AB430" s="1"/>
      <c r="AC430" s="1"/>
      <c r="AD430" s="1"/>
      <c r="AE430" s="1"/>
      <c r="AF430" s="1"/>
    </row>
    <row r="431" spans="18:32" ht="15.75" customHeight="1" x14ac:dyDescent="0.25">
      <c r="R431" s="197"/>
      <c r="S431" s="1"/>
      <c r="T431" s="1"/>
      <c r="U431" s="1"/>
      <c r="V431" s="1"/>
      <c r="W431" s="1"/>
      <c r="X431" s="1"/>
      <c r="Y431" s="1"/>
      <c r="Z431" s="1"/>
      <c r="AA431" s="1"/>
      <c r="AB431" s="1"/>
      <c r="AC431" s="1"/>
      <c r="AD431" s="1"/>
      <c r="AE431" s="1"/>
      <c r="AF431" s="1"/>
    </row>
    <row r="432" spans="18:32" ht="15.75" customHeight="1" x14ac:dyDescent="0.25">
      <c r="R432" s="197"/>
      <c r="S432" s="1"/>
      <c r="T432" s="1"/>
      <c r="U432" s="1"/>
      <c r="V432" s="1"/>
      <c r="W432" s="1"/>
      <c r="X432" s="1"/>
      <c r="Y432" s="1"/>
      <c r="Z432" s="1"/>
      <c r="AA432" s="1"/>
      <c r="AB432" s="1"/>
      <c r="AC432" s="1"/>
      <c r="AD432" s="1"/>
      <c r="AE432" s="1"/>
      <c r="AF432" s="1"/>
    </row>
    <row r="433" spans="18:32" ht="15.75" customHeight="1" x14ac:dyDescent="0.25">
      <c r="R433" s="197"/>
      <c r="S433" s="1"/>
      <c r="T433" s="1"/>
      <c r="U433" s="1"/>
      <c r="V433" s="1"/>
      <c r="W433" s="1"/>
      <c r="X433" s="1"/>
      <c r="Y433" s="1"/>
      <c r="Z433" s="1"/>
      <c r="AA433" s="1"/>
      <c r="AB433" s="1"/>
      <c r="AC433" s="1"/>
      <c r="AD433" s="1"/>
      <c r="AE433" s="1"/>
      <c r="AF433" s="1"/>
    </row>
    <row r="434" spans="18:32" ht="15.75" customHeight="1" x14ac:dyDescent="0.25">
      <c r="R434" s="197"/>
      <c r="S434" s="1"/>
      <c r="T434" s="1"/>
      <c r="U434" s="1"/>
      <c r="V434" s="1"/>
      <c r="W434" s="1"/>
      <c r="X434" s="1"/>
      <c r="Y434" s="1"/>
      <c r="Z434" s="1"/>
      <c r="AA434" s="1"/>
      <c r="AB434" s="1"/>
      <c r="AC434" s="1"/>
      <c r="AD434" s="1"/>
      <c r="AE434" s="1"/>
      <c r="AF434" s="1"/>
    </row>
    <row r="435" spans="18:32" ht="15.75" customHeight="1" x14ac:dyDescent="0.25">
      <c r="R435" s="197"/>
      <c r="S435" s="1"/>
      <c r="T435" s="1"/>
      <c r="U435" s="1"/>
      <c r="V435" s="1"/>
      <c r="W435" s="1"/>
      <c r="X435" s="1"/>
      <c r="Y435" s="1"/>
      <c r="Z435" s="1"/>
      <c r="AA435" s="1"/>
      <c r="AB435" s="1"/>
      <c r="AC435" s="1"/>
      <c r="AD435" s="1"/>
      <c r="AE435" s="1"/>
      <c r="AF435" s="1"/>
    </row>
    <row r="436" spans="18:32" ht="15.75" customHeight="1" x14ac:dyDescent="0.25">
      <c r="R436" s="197"/>
      <c r="S436" s="1"/>
      <c r="T436" s="1"/>
      <c r="U436" s="1"/>
      <c r="V436" s="1"/>
      <c r="W436" s="1"/>
      <c r="X436" s="1"/>
      <c r="Y436" s="1"/>
      <c r="Z436" s="1"/>
      <c r="AA436" s="1"/>
      <c r="AB436" s="1"/>
      <c r="AC436" s="1"/>
      <c r="AD436" s="1"/>
      <c r="AE436" s="1"/>
      <c r="AF436" s="1"/>
    </row>
    <row r="437" spans="18:32" ht="15.75" customHeight="1" x14ac:dyDescent="0.25">
      <c r="R437" s="197"/>
      <c r="S437" s="1"/>
      <c r="T437" s="1"/>
      <c r="U437" s="1"/>
      <c r="V437" s="1"/>
      <c r="W437" s="1"/>
      <c r="X437" s="1"/>
      <c r="Y437" s="1"/>
      <c r="Z437" s="1"/>
      <c r="AA437" s="1"/>
      <c r="AB437" s="1"/>
      <c r="AC437" s="1"/>
      <c r="AD437" s="1"/>
      <c r="AE437" s="1"/>
      <c r="AF437" s="1"/>
    </row>
    <row r="438" spans="18:32" ht="15.75" customHeight="1" x14ac:dyDescent="0.25">
      <c r="R438" s="197"/>
      <c r="S438" s="1"/>
      <c r="T438" s="1"/>
      <c r="U438" s="1"/>
      <c r="V438" s="1"/>
      <c r="W438" s="1"/>
      <c r="X438" s="1"/>
      <c r="Y438" s="1"/>
      <c r="Z438" s="1"/>
      <c r="AA438" s="1"/>
      <c r="AB438" s="1"/>
      <c r="AC438" s="1"/>
      <c r="AD438" s="1"/>
      <c r="AE438" s="1"/>
      <c r="AF438" s="1"/>
    </row>
    <row r="439" spans="18:32" ht="15.75" customHeight="1" x14ac:dyDescent="0.25">
      <c r="R439" s="197"/>
      <c r="S439" s="1"/>
      <c r="T439" s="1"/>
      <c r="U439" s="1"/>
      <c r="V439" s="1"/>
      <c r="W439" s="1"/>
      <c r="X439" s="1"/>
      <c r="Y439" s="1"/>
      <c r="Z439" s="1"/>
      <c r="AA439" s="1"/>
      <c r="AB439" s="1"/>
      <c r="AC439" s="1"/>
      <c r="AD439" s="1"/>
      <c r="AE439" s="1"/>
      <c r="AF439" s="1"/>
    </row>
    <row r="440" spans="18:32" ht="15.75" customHeight="1" x14ac:dyDescent="0.25">
      <c r="R440" s="197"/>
      <c r="S440" s="1"/>
      <c r="T440" s="1"/>
      <c r="U440" s="1"/>
      <c r="V440" s="1"/>
      <c r="W440" s="1"/>
      <c r="X440" s="1"/>
      <c r="Y440" s="1"/>
      <c r="Z440" s="1"/>
      <c r="AA440" s="1"/>
      <c r="AB440" s="1"/>
      <c r="AC440" s="1"/>
      <c r="AD440" s="1"/>
      <c r="AE440" s="1"/>
      <c r="AF440" s="1"/>
    </row>
    <row r="441" spans="18:32" ht="15.75" customHeight="1" x14ac:dyDescent="0.25">
      <c r="R441" s="197"/>
      <c r="S441" s="1"/>
      <c r="T441" s="1"/>
      <c r="U441" s="1"/>
      <c r="V441" s="1"/>
      <c r="W441" s="1"/>
      <c r="X441" s="1"/>
      <c r="Y441" s="1"/>
      <c r="Z441" s="1"/>
      <c r="AA441" s="1"/>
      <c r="AB441" s="1"/>
      <c r="AC441" s="1"/>
      <c r="AD441" s="1"/>
      <c r="AE441" s="1"/>
      <c r="AF441" s="1"/>
    </row>
    <row r="442" spans="18:32" ht="15.75" customHeight="1" x14ac:dyDescent="0.25">
      <c r="R442" s="197"/>
      <c r="S442" s="1"/>
      <c r="T442" s="1"/>
      <c r="U442" s="1"/>
      <c r="V442" s="1"/>
      <c r="W442" s="1"/>
      <c r="X442" s="1"/>
      <c r="Y442" s="1"/>
      <c r="Z442" s="1"/>
      <c r="AA442" s="1"/>
      <c r="AB442" s="1"/>
      <c r="AC442" s="1"/>
      <c r="AD442" s="1"/>
      <c r="AE442" s="1"/>
      <c r="AF442" s="1"/>
    </row>
    <row r="443" spans="18:32" ht="15.75" customHeight="1" x14ac:dyDescent="0.25">
      <c r="R443" s="197"/>
      <c r="S443" s="1"/>
      <c r="T443" s="1"/>
      <c r="U443" s="1"/>
      <c r="V443" s="1"/>
      <c r="W443" s="1"/>
      <c r="X443" s="1"/>
      <c r="Y443" s="1"/>
      <c r="Z443" s="1"/>
      <c r="AA443" s="1"/>
      <c r="AB443" s="1"/>
      <c r="AC443" s="1"/>
      <c r="AD443" s="1"/>
      <c r="AE443" s="1"/>
      <c r="AF443" s="1"/>
    </row>
    <row r="444" spans="18:32" ht="15.75" customHeight="1" x14ac:dyDescent="0.25">
      <c r="R444" s="197"/>
      <c r="S444" s="1"/>
      <c r="T444" s="1"/>
      <c r="U444" s="1"/>
      <c r="V444" s="1"/>
      <c r="W444" s="1"/>
      <c r="X444" s="1"/>
      <c r="Y444" s="1"/>
      <c r="Z444" s="1"/>
      <c r="AA444" s="1"/>
      <c r="AB444" s="1"/>
      <c r="AC444" s="1"/>
      <c r="AD444" s="1"/>
      <c r="AE444" s="1"/>
      <c r="AF444" s="1"/>
    </row>
    <row r="445" spans="18:32" ht="15.75" customHeight="1" x14ac:dyDescent="0.25">
      <c r="R445" s="197"/>
      <c r="S445" s="1"/>
      <c r="T445" s="1"/>
      <c r="U445" s="1"/>
      <c r="V445" s="1"/>
      <c r="W445" s="1"/>
      <c r="X445" s="1"/>
      <c r="Y445" s="1"/>
      <c r="Z445" s="1"/>
      <c r="AA445" s="1"/>
      <c r="AB445" s="1"/>
      <c r="AC445" s="1"/>
      <c r="AD445" s="1"/>
      <c r="AE445" s="1"/>
      <c r="AF445" s="1"/>
    </row>
    <row r="446" spans="18:32" ht="15.75" customHeight="1" x14ac:dyDescent="0.25">
      <c r="R446" s="197"/>
      <c r="S446" s="1"/>
      <c r="T446" s="1"/>
      <c r="U446" s="1"/>
      <c r="V446" s="1"/>
      <c r="W446" s="1"/>
      <c r="X446" s="1"/>
      <c r="Y446" s="1"/>
      <c r="Z446" s="1"/>
      <c r="AA446" s="1"/>
      <c r="AB446" s="1"/>
      <c r="AC446" s="1"/>
      <c r="AD446" s="1"/>
      <c r="AE446" s="1"/>
      <c r="AF446" s="1"/>
    </row>
    <row r="447" spans="18:32" ht="15.75" customHeight="1" x14ac:dyDescent="0.25">
      <c r="R447" s="197"/>
      <c r="S447" s="1"/>
      <c r="T447" s="1"/>
      <c r="U447" s="1"/>
      <c r="V447" s="1"/>
      <c r="W447" s="1"/>
      <c r="X447" s="1"/>
      <c r="Y447" s="1"/>
      <c r="Z447" s="1"/>
      <c r="AA447" s="1"/>
      <c r="AB447" s="1"/>
      <c r="AC447" s="1"/>
      <c r="AD447" s="1"/>
      <c r="AE447" s="1"/>
      <c r="AF447" s="1"/>
    </row>
    <row r="448" spans="18:32" ht="15.75" customHeight="1" x14ac:dyDescent="0.25">
      <c r="R448" s="197"/>
      <c r="S448" s="1"/>
      <c r="T448" s="1"/>
      <c r="U448" s="1"/>
      <c r="V448" s="1"/>
      <c r="W448" s="1"/>
      <c r="X448" s="1"/>
      <c r="Y448" s="1"/>
      <c r="Z448" s="1"/>
      <c r="AA448" s="1"/>
      <c r="AB448" s="1"/>
      <c r="AC448" s="1"/>
      <c r="AD448" s="1"/>
      <c r="AE448" s="1"/>
      <c r="AF448" s="1"/>
    </row>
    <row r="449" spans="18:32" ht="15.75" customHeight="1" x14ac:dyDescent="0.25">
      <c r="R449" s="197"/>
      <c r="S449" s="1"/>
      <c r="T449" s="1"/>
      <c r="U449" s="1"/>
      <c r="V449" s="1"/>
      <c r="W449" s="1"/>
      <c r="X449" s="1"/>
      <c r="Y449" s="1"/>
      <c r="Z449" s="1"/>
      <c r="AA449" s="1"/>
      <c r="AB449" s="1"/>
      <c r="AC449" s="1"/>
      <c r="AD449" s="1"/>
      <c r="AE449" s="1"/>
      <c r="AF449" s="1"/>
    </row>
    <row r="450" spans="18:32" ht="15.75" customHeight="1" x14ac:dyDescent="0.25">
      <c r="R450" s="197"/>
      <c r="S450" s="1"/>
      <c r="T450" s="1"/>
      <c r="U450" s="1"/>
      <c r="V450" s="1"/>
      <c r="W450" s="1"/>
      <c r="X450" s="1"/>
      <c r="Y450" s="1"/>
      <c r="Z450" s="1"/>
      <c r="AA450" s="1"/>
      <c r="AB450" s="1"/>
      <c r="AC450" s="1"/>
      <c r="AD450" s="1"/>
      <c r="AE450" s="1"/>
      <c r="AF450" s="1"/>
    </row>
    <row r="451" spans="18:32" ht="15.75" customHeight="1" x14ac:dyDescent="0.25">
      <c r="R451" s="197"/>
      <c r="S451" s="1"/>
      <c r="T451" s="1"/>
      <c r="U451" s="1"/>
      <c r="V451" s="1"/>
      <c r="W451" s="1"/>
      <c r="X451" s="1"/>
      <c r="Y451" s="1"/>
      <c r="Z451" s="1"/>
      <c r="AA451" s="1"/>
      <c r="AB451" s="1"/>
      <c r="AC451" s="1"/>
      <c r="AD451" s="1"/>
      <c r="AE451" s="1"/>
      <c r="AF451" s="1"/>
    </row>
    <row r="452" spans="18:32" ht="15.75" customHeight="1" x14ac:dyDescent="0.25">
      <c r="R452" s="197"/>
      <c r="S452" s="1"/>
      <c r="T452" s="1"/>
      <c r="U452" s="1"/>
      <c r="V452" s="1"/>
      <c r="W452" s="1"/>
      <c r="X452" s="1"/>
      <c r="Y452" s="1"/>
      <c r="Z452" s="1"/>
      <c r="AA452" s="1"/>
      <c r="AB452" s="1"/>
      <c r="AC452" s="1"/>
      <c r="AD452" s="1"/>
      <c r="AE452" s="1"/>
      <c r="AF452" s="1"/>
    </row>
    <row r="453" spans="18:32" ht="15.75" customHeight="1" x14ac:dyDescent="0.25">
      <c r="R453" s="197"/>
      <c r="S453" s="1"/>
      <c r="T453" s="1"/>
      <c r="U453" s="1"/>
      <c r="V453" s="1"/>
      <c r="W453" s="1"/>
      <c r="X453" s="1"/>
      <c r="Y453" s="1"/>
      <c r="Z453" s="1"/>
      <c r="AA453" s="1"/>
      <c r="AB453" s="1"/>
      <c r="AC453" s="1"/>
      <c r="AD453" s="1"/>
      <c r="AE453" s="1"/>
      <c r="AF453" s="1"/>
    </row>
    <row r="454" spans="18:32" ht="15.75" customHeight="1" x14ac:dyDescent="0.25">
      <c r="R454" s="197"/>
      <c r="S454" s="1"/>
      <c r="T454" s="1"/>
      <c r="U454" s="1"/>
      <c r="V454" s="1"/>
      <c r="W454" s="1"/>
      <c r="X454" s="1"/>
      <c r="Y454" s="1"/>
      <c r="Z454" s="1"/>
      <c r="AA454" s="1"/>
      <c r="AB454" s="1"/>
      <c r="AC454" s="1"/>
      <c r="AD454" s="1"/>
      <c r="AE454" s="1"/>
      <c r="AF454" s="1"/>
    </row>
    <row r="455" spans="18:32" ht="15.75" customHeight="1" x14ac:dyDescent="0.25">
      <c r="R455" s="197"/>
      <c r="S455" s="1"/>
      <c r="T455" s="1"/>
      <c r="U455" s="1"/>
      <c r="V455" s="1"/>
      <c r="W455" s="1"/>
      <c r="X455" s="1"/>
      <c r="Y455" s="1"/>
      <c r="Z455" s="1"/>
      <c r="AA455" s="1"/>
      <c r="AB455" s="1"/>
      <c r="AC455" s="1"/>
      <c r="AD455" s="1"/>
      <c r="AE455" s="1"/>
      <c r="AF455" s="1"/>
    </row>
    <row r="456" spans="18:32" ht="15.75" customHeight="1" x14ac:dyDescent="0.25">
      <c r="R456" s="197"/>
      <c r="S456" s="1"/>
      <c r="T456" s="1"/>
      <c r="U456" s="1"/>
      <c r="V456" s="1"/>
      <c r="W456" s="1"/>
      <c r="X456" s="1"/>
      <c r="Y456" s="1"/>
      <c r="Z456" s="1"/>
      <c r="AA456" s="1"/>
      <c r="AB456" s="1"/>
      <c r="AC456" s="1"/>
      <c r="AD456" s="1"/>
      <c r="AE456" s="1"/>
      <c r="AF456" s="1"/>
    </row>
    <row r="457" spans="18:32" ht="15.75" customHeight="1" x14ac:dyDescent="0.25">
      <c r="R457" s="197"/>
      <c r="S457" s="1"/>
      <c r="T457" s="1"/>
      <c r="U457" s="1"/>
      <c r="V457" s="1"/>
      <c r="W457" s="1"/>
      <c r="X457" s="1"/>
      <c r="Y457" s="1"/>
      <c r="Z457" s="1"/>
      <c r="AA457" s="1"/>
      <c r="AB457" s="1"/>
      <c r="AC457" s="1"/>
      <c r="AD457" s="1"/>
      <c r="AE457" s="1"/>
      <c r="AF457" s="1"/>
    </row>
    <row r="458" spans="18:32" ht="15.75" customHeight="1" x14ac:dyDescent="0.25">
      <c r="R458" s="197"/>
      <c r="S458" s="1"/>
      <c r="T458" s="1"/>
      <c r="U458" s="1"/>
      <c r="V458" s="1"/>
      <c r="W458" s="1"/>
      <c r="X458" s="1"/>
      <c r="Y458" s="1"/>
      <c r="Z458" s="1"/>
      <c r="AA458" s="1"/>
      <c r="AB458" s="1"/>
      <c r="AC458" s="1"/>
      <c r="AD458" s="1"/>
      <c r="AE458" s="1"/>
      <c r="AF458" s="1"/>
    </row>
    <row r="459" spans="18:32" ht="15.75" customHeight="1" x14ac:dyDescent="0.25">
      <c r="R459" s="197"/>
      <c r="S459" s="1"/>
      <c r="T459" s="1"/>
      <c r="U459" s="1"/>
      <c r="V459" s="1"/>
      <c r="W459" s="1"/>
      <c r="X459" s="1"/>
      <c r="Y459" s="1"/>
      <c r="Z459" s="1"/>
      <c r="AA459" s="1"/>
      <c r="AB459" s="1"/>
      <c r="AC459" s="1"/>
      <c r="AD459" s="1"/>
      <c r="AE459" s="1"/>
      <c r="AF459" s="1"/>
    </row>
    <row r="460" spans="18:32" ht="15.75" customHeight="1" x14ac:dyDescent="0.25">
      <c r="R460" s="197"/>
      <c r="S460" s="1"/>
      <c r="T460" s="1"/>
      <c r="U460" s="1"/>
      <c r="V460" s="1"/>
      <c r="W460" s="1"/>
      <c r="X460" s="1"/>
      <c r="Y460" s="1"/>
      <c r="Z460" s="1"/>
      <c r="AA460" s="1"/>
      <c r="AB460" s="1"/>
      <c r="AC460" s="1"/>
      <c r="AD460" s="1"/>
      <c r="AE460" s="1"/>
      <c r="AF460" s="1"/>
    </row>
    <row r="461" spans="18:32" ht="15.75" customHeight="1" x14ac:dyDescent="0.25">
      <c r="R461" s="197"/>
      <c r="S461" s="1"/>
      <c r="T461" s="1"/>
      <c r="U461" s="1"/>
      <c r="V461" s="1"/>
      <c r="W461" s="1"/>
      <c r="X461" s="1"/>
      <c r="Y461" s="1"/>
      <c r="Z461" s="1"/>
      <c r="AA461" s="1"/>
      <c r="AB461" s="1"/>
      <c r="AC461" s="1"/>
      <c r="AD461" s="1"/>
      <c r="AE461" s="1"/>
      <c r="AF461" s="1"/>
    </row>
    <row r="462" spans="18:32" ht="15.75" customHeight="1" x14ac:dyDescent="0.25">
      <c r="R462" s="197"/>
      <c r="S462" s="1"/>
      <c r="T462" s="1"/>
      <c r="U462" s="1"/>
      <c r="V462" s="1"/>
      <c r="W462" s="1"/>
      <c r="X462" s="1"/>
      <c r="Y462" s="1"/>
      <c r="Z462" s="1"/>
      <c r="AA462" s="1"/>
      <c r="AB462" s="1"/>
      <c r="AC462" s="1"/>
      <c r="AD462" s="1"/>
      <c r="AE462" s="1"/>
      <c r="AF462" s="1"/>
    </row>
    <row r="463" spans="18:32" ht="15.75" customHeight="1" x14ac:dyDescent="0.25">
      <c r="R463" s="197"/>
      <c r="S463" s="1"/>
      <c r="T463" s="1"/>
      <c r="U463" s="1"/>
      <c r="V463" s="1"/>
      <c r="W463" s="1"/>
      <c r="X463" s="1"/>
      <c r="Y463" s="1"/>
      <c r="Z463" s="1"/>
      <c r="AA463" s="1"/>
      <c r="AB463" s="1"/>
      <c r="AC463" s="1"/>
      <c r="AD463" s="1"/>
      <c r="AE463" s="1"/>
      <c r="AF463" s="1"/>
    </row>
    <row r="464" spans="18:32" ht="15.75" customHeight="1" x14ac:dyDescent="0.25">
      <c r="R464" s="197"/>
      <c r="S464" s="1"/>
      <c r="T464" s="1"/>
      <c r="U464" s="1"/>
      <c r="V464" s="1"/>
      <c r="W464" s="1"/>
      <c r="X464" s="1"/>
      <c r="Y464" s="1"/>
      <c r="Z464" s="1"/>
      <c r="AA464" s="1"/>
      <c r="AB464" s="1"/>
      <c r="AC464" s="1"/>
      <c r="AD464" s="1"/>
      <c r="AE464" s="1"/>
      <c r="AF464" s="1"/>
    </row>
    <row r="465" spans="18:32" ht="15.75" customHeight="1" x14ac:dyDescent="0.25">
      <c r="R465" s="197"/>
      <c r="S465" s="1"/>
      <c r="T465" s="1"/>
      <c r="U465" s="1"/>
      <c r="V465" s="1"/>
      <c r="W465" s="1"/>
      <c r="X465" s="1"/>
      <c r="Y465" s="1"/>
      <c r="Z465" s="1"/>
      <c r="AA465" s="1"/>
      <c r="AB465" s="1"/>
      <c r="AC465" s="1"/>
      <c r="AD465" s="1"/>
      <c r="AE465" s="1"/>
      <c r="AF465" s="1"/>
    </row>
    <row r="466" spans="18:32" ht="15.75" customHeight="1" x14ac:dyDescent="0.25">
      <c r="R466" s="197"/>
      <c r="S466" s="1"/>
      <c r="T466" s="1"/>
      <c r="U466" s="1"/>
      <c r="V466" s="1"/>
      <c r="W466" s="1"/>
      <c r="X466" s="1"/>
      <c r="Y466" s="1"/>
      <c r="Z466" s="1"/>
      <c r="AA466" s="1"/>
      <c r="AB466" s="1"/>
      <c r="AC466" s="1"/>
      <c r="AD466" s="1"/>
      <c r="AE466" s="1"/>
      <c r="AF466" s="1"/>
    </row>
    <row r="467" spans="18:32" ht="15.75" customHeight="1" x14ac:dyDescent="0.25">
      <c r="R467" s="197"/>
      <c r="S467" s="1"/>
      <c r="T467" s="1"/>
      <c r="U467" s="1"/>
      <c r="V467" s="1"/>
      <c r="W467" s="1"/>
      <c r="X467" s="1"/>
      <c r="Y467" s="1"/>
      <c r="Z467" s="1"/>
      <c r="AA467" s="1"/>
      <c r="AB467" s="1"/>
      <c r="AC467" s="1"/>
      <c r="AD467" s="1"/>
      <c r="AE467" s="1"/>
      <c r="AF467" s="1"/>
    </row>
    <row r="468" spans="18:32" ht="15.75" customHeight="1" x14ac:dyDescent="0.25">
      <c r="R468" s="197"/>
      <c r="S468" s="1"/>
      <c r="T468" s="1"/>
      <c r="U468" s="1"/>
      <c r="V468" s="1"/>
      <c r="W468" s="1"/>
      <c r="X468" s="1"/>
      <c r="Y468" s="1"/>
      <c r="Z468" s="1"/>
      <c r="AA468" s="1"/>
      <c r="AB468" s="1"/>
      <c r="AC468" s="1"/>
      <c r="AD468" s="1"/>
      <c r="AE468" s="1"/>
      <c r="AF468" s="1"/>
    </row>
    <row r="469" spans="18:32" ht="15.75" customHeight="1" x14ac:dyDescent="0.25">
      <c r="R469" s="197"/>
      <c r="S469" s="1"/>
      <c r="T469" s="1"/>
      <c r="U469" s="1"/>
      <c r="V469" s="1"/>
      <c r="W469" s="1"/>
      <c r="X469" s="1"/>
      <c r="Y469" s="1"/>
      <c r="Z469" s="1"/>
      <c r="AA469" s="1"/>
      <c r="AB469" s="1"/>
      <c r="AC469" s="1"/>
      <c r="AD469" s="1"/>
      <c r="AE469" s="1"/>
      <c r="AF469" s="1"/>
    </row>
    <row r="470" spans="18:32" ht="15.75" customHeight="1" x14ac:dyDescent="0.25">
      <c r="R470" s="197"/>
      <c r="S470" s="1"/>
      <c r="T470" s="1"/>
      <c r="U470" s="1"/>
      <c r="V470" s="1"/>
      <c r="W470" s="1"/>
      <c r="X470" s="1"/>
      <c r="Y470" s="1"/>
      <c r="Z470" s="1"/>
      <c r="AA470" s="1"/>
      <c r="AB470" s="1"/>
      <c r="AC470" s="1"/>
      <c r="AD470" s="1"/>
      <c r="AE470" s="1"/>
      <c r="AF470" s="1"/>
    </row>
    <row r="471" spans="18:32" ht="15.75" customHeight="1" x14ac:dyDescent="0.25">
      <c r="R471" s="197"/>
      <c r="S471" s="1"/>
      <c r="T471" s="1"/>
      <c r="U471" s="1"/>
      <c r="V471" s="1"/>
      <c r="W471" s="1"/>
      <c r="X471" s="1"/>
      <c r="Y471" s="1"/>
      <c r="Z471" s="1"/>
      <c r="AA471" s="1"/>
      <c r="AB471" s="1"/>
      <c r="AC471" s="1"/>
      <c r="AD471" s="1"/>
      <c r="AE471" s="1"/>
      <c r="AF471" s="1"/>
    </row>
    <row r="472" spans="18:32" ht="15.75" customHeight="1" x14ac:dyDescent="0.25">
      <c r="R472" s="197"/>
      <c r="S472" s="1"/>
      <c r="T472" s="1"/>
      <c r="U472" s="1"/>
      <c r="V472" s="1"/>
      <c r="W472" s="1"/>
      <c r="X472" s="1"/>
      <c r="Y472" s="1"/>
      <c r="Z472" s="1"/>
      <c r="AA472" s="1"/>
      <c r="AB472" s="1"/>
      <c r="AC472" s="1"/>
      <c r="AD472" s="1"/>
      <c r="AE472" s="1"/>
      <c r="AF472" s="1"/>
    </row>
    <row r="473" spans="18:32" ht="15.75" customHeight="1" x14ac:dyDescent="0.25">
      <c r="R473" s="197"/>
      <c r="S473" s="1"/>
      <c r="T473" s="1"/>
      <c r="U473" s="1"/>
      <c r="V473" s="1"/>
      <c r="W473" s="1"/>
      <c r="X473" s="1"/>
      <c r="Y473" s="1"/>
      <c r="Z473" s="1"/>
      <c r="AA473" s="1"/>
      <c r="AB473" s="1"/>
      <c r="AC473" s="1"/>
      <c r="AD473" s="1"/>
      <c r="AE473" s="1"/>
      <c r="AF473" s="1"/>
    </row>
    <row r="474" spans="18:32" ht="15.75" customHeight="1" x14ac:dyDescent="0.25">
      <c r="R474" s="197"/>
      <c r="S474" s="1"/>
      <c r="T474" s="1"/>
      <c r="U474" s="1"/>
      <c r="V474" s="1"/>
      <c r="W474" s="1"/>
      <c r="X474" s="1"/>
      <c r="Y474" s="1"/>
      <c r="Z474" s="1"/>
      <c r="AA474" s="1"/>
      <c r="AB474" s="1"/>
      <c r="AC474" s="1"/>
      <c r="AD474" s="1"/>
      <c r="AE474" s="1"/>
      <c r="AF474" s="1"/>
    </row>
    <row r="475" spans="18:32" ht="15.75" customHeight="1" x14ac:dyDescent="0.25">
      <c r="R475" s="197"/>
      <c r="S475" s="1"/>
      <c r="T475" s="1"/>
      <c r="U475" s="1"/>
      <c r="V475" s="1"/>
      <c r="W475" s="1"/>
      <c r="X475" s="1"/>
      <c r="Y475" s="1"/>
      <c r="Z475" s="1"/>
      <c r="AA475" s="1"/>
      <c r="AB475" s="1"/>
      <c r="AC475" s="1"/>
      <c r="AD475" s="1"/>
      <c r="AE475" s="1"/>
      <c r="AF475" s="1"/>
    </row>
    <row r="476" spans="18:32" ht="15.75" customHeight="1" x14ac:dyDescent="0.25">
      <c r="R476" s="197"/>
      <c r="S476" s="1"/>
      <c r="T476" s="1"/>
      <c r="U476" s="1"/>
      <c r="V476" s="1"/>
      <c r="W476" s="1"/>
      <c r="X476" s="1"/>
      <c r="Y476" s="1"/>
      <c r="Z476" s="1"/>
      <c r="AA476" s="1"/>
      <c r="AB476" s="1"/>
      <c r="AC476" s="1"/>
      <c r="AD476" s="1"/>
      <c r="AE476" s="1"/>
      <c r="AF476" s="1"/>
    </row>
    <row r="477" spans="18:32" ht="15.75" customHeight="1" x14ac:dyDescent="0.25">
      <c r="R477" s="197"/>
      <c r="S477" s="1"/>
      <c r="T477" s="1"/>
      <c r="U477" s="1"/>
      <c r="V477" s="1"/>
      <c r="W477" s="1"/>
      <c r="X477" s="1"/>
      <c r="Y477" s="1"/>
      <c r="Z477" s="1"/>
      <c r="AA477" s="1"/>
      <c r="AB477" s="1"/>
      <c r="AC477" s="1"/>
      <c r="AD477" s="1"/>
      <c r="AE477" s="1"/>
      <c r="AF477" s="1"/>
    </row>
    <row r="478" spans="18:32" ht="15.75" customHeight="1" x14ac:dyDescent="0.25">
      <c r="R478" s="197"/>
      <c r="S478" s="1"/>
      <c r="T478" s="1"/>
      <c r="U478" s="1"/>
      <c r="V478" s="1"/>
      <c r="W478" s="1"/>
      <c r="X478" s="1"/>
      <c r="Y478" s="1"/>
      <c r="Z478" s="1"/>
      <c r="AA478" s="1"/>
      <c r="AB478" s="1"/>
      <c r="AC478" s="1"/>
      <c r="AD478" s="1"/>
      <c r="AE478" s="1"/>
      <c r="AF478" s="1"/>
    </row>
    <row r="479" spans="18:32" ht="15.75" customHeight="1" x14ac:dyDescent="0.25">
      <c r="R479" s="197"/>
      <c r="S479" s="1"/>
      <c r="T479" s="1"/>
      <c r="U479" s="1"/>
      <c r="V479" s="1"/>
      <c r="W479" s="1"/>
      <c r="X479" s="1"/>
      <c r="Y479" s="1"/>
      <c r="Z479" s="1"/>
      <c r="AA479" s="1"/>
      <c r="AB479" s="1"/>
      <c r="AC479" s="1"/>
      <c r="AD479" s="1"/>
      <c r="AE479" s="1"/>
      <c r="AF479" s="1"/>
    </row>
    <row r="480" spans="18:32" ht="15.75" customHeight="1" x14ac:dyDescent="0.25">
      <c r="R480" s="197"/>
      <c r="S480" s="1"/>
      <c r="T480" s="1"/>
      <c r="U480" s="1"/>
      <c r="V480" s="1"/>
      <c r="W480" s="1"/>
      <c r="X480" s="1"/>
      <c r="Y480" s="1"/>
      <c r="Z480" s="1"/>
      <c r="AA480" s="1"/>
      <c r="AB480" s="1"/>
      <c r="AC480" s="1"/>
      <c r="AD480" s="1"/>
      <c r="AE480" s="1"/>
      <c r="AF480" s="1"/>
    </row>
    <row r="481" spans="18:32" ht="15.75" customHeight="1" x14ac:dyDescent="0.25">
      <c r="R481" s="197"/>
      <c r="S481" s="1"/>
      <c r="T481" s="1"/>
      <c r="U481" s="1"/>
      <c r="V481" s="1"/>
      <c r="W481" s="1"/>
      <c r="X481" s="1"/>
      <c r="Y481" s="1"/>
      <c r="Z481" s="1"/>
      <c r="AA481" s="1"/>
      <c r="AB481" s="1"/>
      <c r="AC481" s="1"/>
      <c r="AD481" s="1"/>
      <c r="AE481" s="1"/>
      <c r="AF481" s="1"/>
    </row>
    <row r="482" spans="18:32" ht="15.75" customHeight="1" x14ac:dyDescent="0.25">
      <c r="R482" s="197"/>
      <c r="S482" s="1"/>
      <c r="T482" s="1"/>
      <c r="U482" s="1"/>
      <c r="V482" s="1"/>
      <c r="W482" s="1"/>
      <c r="X482" s="1"/>
      <c r="Y482" s="1"/>
      <c r="Z482" s="1"/>
      <c r="AA482" s="1"/>
      <c r="AB482" s="1"/>
      <c r="AC482" s="1"/>
      <c r="AD482" s="1"/>
      <c r="AE482" s="1"/>
      <c r="AF482" s="1"/>
    </row>
    <row r="483" spans="18:32" ht="15.75" customHeight="1" x14ac:dyDescent="0.25">
      <c r="R483" s="197"/>
      <c r="S483" s="1"/>
      <c r="T483" s="1"/>
      <c r="U483" s="1"/>
      <c r="V483" s="1"/>
      <c r="W483" s="1"/>
      <c r="X483" s="1"/>
      <c r="Y483" s="1"/>
      <c r="Z483" s="1"/>
      <c r="AA483" s="1"/>
      <c r="AB483" s="1"/>
      <c r="AC483" s="1"/>
      <c r="AD483" s="1"/>
      <c r="AE483" s="1"/>
      <c r="AF483" s="1"/>
    </row>
    <row r="484" spans="18:32" ht="15.75" customHeight="1" x14ac:dyDescent="0.25">
      <c r="R484" s="197"/>
      <c r="S484" s="1"/>
      <c r="T484" s="1"/>
      <c r="U484" s="1"/>
      <c r="V484" s="1"/>
      <c r="W484" s="1"/>
      <c r="X484" s="1"/>
      <c r="Y484" s="1"/>
      <c r="Z484" s="1"/>
      <c r="AA484" s="1"/>
      <c r="AB484" s="1"/>
      <c r="AC484" s="1"/>
      <c r="AD484" s="1"/>
      <c r="AE484" s="1"/>
      <c r="AF484" s="1"/>
    </row>
    <row r="485" spans="18:32" ht="15.75" customHeight="1" x14ac:dyDescent="0.25">
      <c r="R485" s="197"/>
      <c r="S485" s="1"/>
      <c r="T485" s="1"/>
      <c r="U485" s="1"/>
      <c r="V485" s="1"/>
      <c r="W485" s="1"/>
      <c r="X485" s="1"/>
      <c r="Y485" s="1"/>
      <c r="Z485" s="1"/>
      <c r="AA485" s="1"/>
      <c r="AB485" s="1"/>
      <c r="AC485" s="1"/>
      <c r="AD485" s="1"/>
      <c r="AE485" s="1"/>
      <c r="AF485" s="1"/>
    </row>
    <row r="486" spans="18:32" ht="15.75" customHeight="1" x14ac:dyDescent="0.25">
      <c r="R486" s="197"/>
      <c r="S486" s="1"/>
      <c r="T486" s="1"/>
      <c r="U486" s="1"/>
      <c r="V486" s="1"/>
      <c r="W486" s="1"/>
      <c r="X486" s="1"/>
      <c r="Y486" s="1"/>
      <c r="Z486" s="1"/>
      <c r="AA486" s="1"/>
      <c r="AB486" s="1"/>
      <c r="AC486" s="1"/>
      <c r="AD486" s="1"/>
      <c r="AE486" s="1"/>
      <c r="AF486" s="1"/>
    </row>
    <row r="487" spans="18:32" ht="15.75" customHeight="1" x14ac:dyDescent="0.25">
      <c r="R487" s="197"/>
      <c r="S487" s="1"/>
      <c r="T487" s="1"/>
      <c r="U487" s="1"/>
      <c r="V487" s="1"/>
      <c r="W487" s="1"/>
      <c r="X487" s="1"/>
      <c r="Y487" s="1"/>
      <c r="Z487" s="1"/>
      <c r="AA487" s="1"/>
      <c r="AB487" s="1"/>
      <c r="AC487" s="1"/>
      <c r="AD487" s="1"/>
      <c r="AE487" s="1"/>
      <c r="AF487" s="1"/>
    </row>
    <row r="488" spans="18:32" ht="15.75" customHeight="1" x14ac:dyDescent="0.25">
      <c r="R488" s="197"/>
      <c r="S488" s="1"/>
      <c r="T488" s="1"/>
      <c r="U488" s="1"/>
      <c r="V488" s="1"/>
      <c r="W488" s="1"/>
      <c r="X488" s="1"/>
      <c r="Y488" s="1"/>
      <c r="Z488" s="1"/>
      <c r="AA488" s="1"/>
      <c r="AB488" s="1"/>
      <c r="AC488" s="1"/>
      <c r="AD488" s="1"/>
      <c r="AE488" s="1"/>
      <c r="AF488" s="1"/>
    </row>
    <row r="489" spans="18:32" ht="15.75" customHeight="1" x14ac:dyDescent="0.25">
      <c r="R489" s="197"/>
      <c r="S489" s="1"/>
      <c r="T489" s="1"/>
      <c r="U489" s="1"/>
      <c r="V489" s="1"/>
      <c r="W489" s="1"/>
      <c r="X489" s="1"/>
      <c r="Y489" s="1"/>
      <c r="Z489" s="1"/>
      <c r="AA489" s="1"/>
      <c r="AB489" s="1"/>
      <c r="AC489" s="1"/>
      <c r="AD489" s="1"/>
      <c r="AE489" s="1"/>
      <c r="AF489" s="1"/>
    </row>
    <row r="490" spans="18:32" ht="15.75" customHeight="1" x14ac:dyDescent="0.25">
      <c r="R490" s="197"/>
      <c r="S490" s="1"/>
      <c r="T490" s="1"/>
      <c r="U490" s="1"/>
      <c r="V490" s="1"/>
      <c r="W490" s="1"/>
      <c r="X490" s="1"/>
      <c r="Y490" s="1"/>
      <c r="Z490" s="1"/>
      <c r="AA490" s="1"/>
      <c r="AB490" s="1"/>
      <c r="AC490" s="1"/>
      <c r="AD490" s="1"/>
      <c r="AE490" s="1"/>
      <c r="AF490" s="1"/>
    </row>
    <row r="491" spans="18:32" ht="15.75" customHeight="1" x14ac:dyDescent="0.25">
      <c r="R491" s="197"/>
      <c r="S491" s="1"/>
      <c r="T491" s="1"/>
      <c r="U491" s="1"/>
      <c r="V491" s="1"/>
      <c r="W491" s="1"/>
      <c r="X491" s="1"/>
      <c r="Y491" s="1"/>
      <c r="Z491" s="1"/>
      <c r="AA491" s="1"/>
      <c r="AB491" s="1"/>
      <c r="AC491" s="1"/>
      <c r="AD491" s="1"/>
      <c r="AE491" s="1"/>
      <c r="AF491" s="1"/>
    </row>
    <row r="492" spans="18:32" ht="15.75" customHeight="1" x14ac:dyDescent="0.25">
      <c r="R492" s="197"/>
      <c r="S492" s="1"/>
      <c r="T492" s="1"/>
      <c r="U492" s="1"/>
      <c r="V492" s="1"/>
      <c r="W492" s="1"/>
      <c r="X492" s="1"/>
      <c r="Y492" s="1"/>
      <c r="Z492" s="1"/>
      <c r="AA492" s="1"/>
      <c r="AB492" s="1"/>
      <c r="AC492" s="1"/>
      <c r="AD492" s="1"/>
      <c r="AE492" s="1"/>
      <c r="AF492" s="1"/>
    </row>
    <row r="493" spans="18:32" ht="15.75" customHeight="1" x14ac:dyDescent="0.25">
      <c r="R493" s="197"/>
      <c r="S493" s="1"/>
      <c r="T493" s="1"/>
      <c r="U493" s="1"/>
      <c r="V493" s="1"/>
      <c r="W493" s="1"/>
      <c r="X493" s="1"/>
      <c r="Y493" s="1"/>
      <c r="Z493" s="1"/>
      <c r="AA493" s="1"/>
      <c r="AB493" s="1"/>
      <c r="AC493" s="1"/>
      <c r="AD493" s="1"/>
      <c r="AE493" s="1"/>
      <c r="AF493" s="1"/>
    </row>
    <row r="494" spans="18:32" ht="15.75" customHeight="1" x14ac:dyDescent="0.25">
      <c r="R494" s="197"/>
      <c r="S494" s="1"/>
      <c r="T494" s="1"/>
      <c r="U494" s="1"/>
      <c r="V494" s="1"/>
      <c r="W494" s="1"/>
      <c r="X494" s="1"/>
      <c r="Y494" s="1"/>
      <c r="Z494" s="1"/>
      <c r="AA494" s="1"/>
      <c r="AB494" s="1"/>
      <c r="AC494" s="1"/>
      <c r="AD494" s="1"/>
      <c r="AE494" s="1"/>
      <c r="AF494" s="1"/>
    </row>
    <row r="495" spans="18:32" ht="15.75" customHeight="1" x14ac:dyDescent="0.25">
      <c r="R495" s="197"/>
      <c r="S495" s="1"/>
      <c r="T495" s="1"/>
      <c r="U495" s="1"/>
      <c r="V495" s="1"/>
      <c r="W495" s="1"/>
      <c r="X495" s="1"/>
      <c r="Y495" s="1"/>
      <c r="Z495" s="1"/>
      <c r="AA495" s="1"/>
      <c r="AB495" s="1"/>
      <c r="AC495" s="1"/>
      <c r="AD495" s="1"/>
      <c r="AE495" s="1"/>
      <c r="AF495" s="1"/>
    </row>
    <row r="496" spans="18:32" ht="15.75" customHeight="1" x14ac:dyDescent="0.25">
      <c r="R496" s="197"/>
      <c r="S496" s="1"/>
      <c r="T496" s="1"/>
      <c r="U496" s="1"/>
      <c r="V496" s="1"/>
      <c r="W496" s="1"/>
      <c r="X496" s="1"/>
      <c r="Y496" s="1"/>
      <c r="Z496" s="1"/>
      <c r="AA496" s="1"/>
      <c r="AB496" s="1"/>
      <c r="AC496" s="1"/>
      <c r="AD496" s="1"/>
      <c r="AE496" s="1"/>
      <c r="AF496" s="1"/>
    </row>
    <row r="497" spans="18:32" ht="15.75" customHeight="1" x14ac:dyDescent="0.25">
      <c r="R497" s="197"/>
      <c r="S497" s="1"/>
      <c r="T497" s="1"/>
      <c r="U497" s="1"/>
      <c r="V497" s="1"/>
      <c r="W497" s="1"/>
      <c r="X497" s="1"/>
      <c r="Y497" s="1"/>
      <c r="Z497" s="1"/>
      <c r="AA497" s="1"/>
      <c r="AB497" s="1"/>
      <c r="AC497" s="1"/>
      <c r="AD497" s="1"/>
      <c r="AE497" s="1"/>
      <c r="AF497" s="1"/>
    </row>
    <row r="498" spans="18:32" ht="15.75" customHeight="1" x14ac:dyDescent="0.25">
      <c r="R498" s="197"/>
      <c r="S498" s="1"/>
      <c r="T498" s="1"/>
      <c r="U498" s="1"/>
      <c r="V498" s="1"/>
      <c r="W498" s="1"/>
      <c r="X498" s="1"/>
      <c r="Y498" s="1"/>
      <c r="Z498" s="1"/>
      <c r="AA498" s="1"/>
      <c r="AB498" s="1"/>
      <c r="AC498" s="1"/>
      <c r="AD498" s="1"/>
      <c r="AE498" s="1"/>
      <c r="AF498" s="1"/>
    </row>
    <row r="499" spans="18:32" ht="15.75" customHeight="1" x14ac:dyDescent="0.25">
      <c r="R499" s="197"/>
      <c r="S499" s="1"/>
      <c r="T499" s="1"/>
      <c r="U499" s="1"/>
      <c r="V499" s="1"/>
      <c r="W499" s="1"/>
      <c r="X499" s="1"/>
      <c r="Y499" s="1"/>
      <c r="Z499" s="1"/>
      <c r="AA499" s="1"/>
      <c r="AB499" s="1"/>
      <c r="AC499" s="1"/>
      <c r="AD499" s="1"/>
      <c r="AE499" s="1"/>
      <c r="AF499" s="1"/>
    </row>
    <row r="500" spans="18:32" ht="15.75" customHeight="1" x14ac:dyDescent="0.25">
      <c r="R500" s="197"/>
      <c r="S500" s="1"/>
      <c r="T500" s="1"/>
      <c r="U500" s="1"/>
      <c r="V500" s="1"/>
      <c r="W500" s="1"/>
      <c r="X500" s="1"/>
      <c r="Y500" s="1"/>
      <c r="Z500" s="1"/>
      <c r="AA500" s="1"/>
      <c r="AB500" s="1"/>
      <c r="AC500" s="1"/>
      <c r="AD500" s="1"/>
      <c r="AE500" s="1"/>
      <c r="AF500" s="1"/>
    </row>
    <row r="501" spans="18:32" ht="15.75" customHeight="1" x14ac:dyDescent="0.25">
      <c r="R501" s="197"/>
      <c r="S501" s="1"/>
      <c r="T501" s="1"/>
      <c r="U501" s="1"/>
      <c r="V501" s="1"/>
      <c r="W501" s="1"/>
      <c r="X501" s="1"/>
      <c r="Y501" s="1"/>
      <c r="Z501" s="1"/>
      <c r="AA501" s="1"/>
      <c r="AB501" s="1"/>
      <c r="AC501" s="1"/>
      <c r="AD501" s="1"/>
      <c r="AE501" s="1"/>
      <c r="AF501" s="1"/>
    </row>
    <row r="502" spans="18:32" ht="15.75" customHeight="1" x14ac:dyDescent="0.25">
      <c r="R502" s="197"/>
      <c r="S502" s="1"/>
      <c r="T502" s="1"/>
      <c r="U502" s="1"/>
      <c r="V502" s="1"/>
      <c r="W502" s="1"/>
      <c r="X502" s="1"/>
      <c r="Y502" s="1"/>
      <c r="Z502" s="1"/>
      <c r="AA502" s="1"/>
      <c r="AB502" s="1"/>
      <c r="AC502" s="1"/>
      <c r="AD502" s="1"/>
      <c r="AE502" s="1"/>
      <c r="AF502" s="1"/>
    </row>
    <row r="503" spans="18:32" ht="15.75" customHeight="1" x14ac:dyDescent="0.25">
      <c r="R503" s="197"/>
      <c r="S503" s="1"/>
      <c r="T503" s="1"/>
      <c r="U503" s="1"/>
      <c r="V503" s="1"/>
      <c r="W503" s="1"/>
      <c r="X503" s="1"/>
      <c r="Y503" s="1"/>
      <c r="Z503" s="1"/>
      <c r="AA503" s="1"/>
      <c r="AB503" s="1"/>
      <c r="AC503" s="1"/>
      <c r="AD503" s="1"/>
      <c r="AE503" s="1"/>
      <c r="AF503" s="1"/>
    </row>
    <row r="504" spans="18:32" ht="15.75" customHeight="1" x14ac:dyDescent="0.25">
      <c r="R504" s="197"/>
      <c r="S504" s="1"/>
      <c r="T504" s="1"/>
      <c r="U504" s="1"/>
      <c r="V504" s="1"/>
      <c r="W504" s="1"/>
      <c r="X504" s="1"/>
      <c r="Y504" s="1"/>
      <c r="Z504" s="1"/>
      <c r="AA504" s="1"/>
      <c r="AB504" s="1"/>
      <c r="AC504" s="1"/>
      <c r="AD504" s="1"/>
      <c r="AE504" s="1"/>
      <c r="AF504" s="1"/>
    </row>
    <row r="505" spans="18:32" ht="15.75" customHeight="1" x14ac:dyDescent="0.25">
      <c r="R505" s="197"/>
      <c r="S505" s="1"/>
      <c r="T505" s="1"/>
      <c r="U505" s="1"/>
      <c r="V505" s="1"/>
      <c r="W505" s="1"/>
      <c r="X505" s="1"/>
      <c r="Y505" s="1"/>
      <c r="Z505" s="1"/>
      <c r="AA505" s="1"/>
      <c r="AB505" s="1"/>
      <c r="AC505" s="1"/>
      <c r="AD505" s="1"/>
      <c r="AE505" s="1"/>
      <c r="AF505" s="1"/>
    </row>
    <row r="506" spans="18:32" ht="15.75" customHeight="1" x14ac:dyDescent="0.25">
      <c r="R506" s="197"/>
      <c r="S506" s="1"/>
      <c r="T506" s="1"/>
      <c r="U506" s="1"/>
      <c r="V506" s="1"/>
      <c r="W506" s="1"/>
      <c r="X506" s="1"/>
      <c r="Y506" s="1"/>
      <c r="Z506" s="1"/>
      <c r="AA506" s="1"/>
      <c r="AB506" s="1"/>
      <c r="AC506" s="1"/>
      <c r="AD506" s="1"/>
      <c r="AE506" s="1"/>
      <c r="AF506" s="1"/>
    </row>
    <row r="507" spans="18:32" ht="15.75" customHeight="1" x14ac:dyDescent="0.25">
      <c r="R507" s="197"/>
      <c r="S507" s="1"/>
      <c r="T507" s="1"/>
      <c r="U507" s="1"/>
      <c r="V507" s="1"/>
      <c r="W507" s="1"/>
      <c r="X507" s="1"/>
      <c r="Y507" s="1"/>
      <c r="Z507" s="1"/>
      <c r="AA507" s="1"/>
      <c r="AB507" s="1"/>
      <c r="AC507" s="1"/>
      <c r="AD507" s="1"/>
      <c r="AE507" s="1"/>
      <c r="AF507" s="1"/>
    </row>
    <row r="508" spans="18:32" ht="15.75" customHeight="1" x14ac:dyDescent="0.25">
      <c r="R508" s="197"/>
      <c r="S508" s="1"/>
      <c r="T508" s="1"/>
      <c r="U508" s="1"/>
      <c r="V508" s="1"/>
      <c r="W508" s="1"/>
      <c r="X508" s="1"/>
      <c r="Y508" s="1"/>
      <c r="Z508" s="1"/>
      <c r="AA508" s="1"/>
      <c r="AB508" s="1"/>
      <c r="AC508" s="1"/>
      <c r="AD508" s="1"/>
      <c r="AE508" s="1"/>
      <c r="AF508" s="1"/>
    </row>
    <row r="509" spans="18:32" ht="15.75" customHeight="1" x14ac:dyDescent="0.25">
      <c r="R509" s="197"/>
      <c r="S509" s="1"/>
      <c r="T509" s="1"/>
      <c r="U509" s="1"/>
      <c r="V509" s="1"/>
      <c r="W509" s="1"/>
      <c r="X509" s="1"/>
      <c r="Y509" s="1"/>
      <c r="Z509" s="1"/>
      <c r="AA509" s="1"/>
      <c r="AB509" s="1"/>
      <c r="AC509" s="1"/>
      <c r="AD509" s="1"/>
      <c r="AE509" s="1"/>
      <c r="AF509" s="1"/>
    </row>
    <row r="510" spans="18:32" ht="15.75" customHeight="1" x14ac:dyDescent="0.25">
      <c r="R510" s="197"/>
      <c r="S510" s="1"/>
      <c r="T510" s="1"/>
      <c r="U510" s="1"/>
      <c r="V510" s="1"/>
      <c r="W510" s="1"/>
      <c r="X510" s="1"/>
      <c r="Y510" s="1"/>
      <c r="Z510" s="1"/>
      <c r="AA510" s="1"/>
      <c r="AB510" s="1"/>
      <c r="AC510" s="1"/>
      <c r="AD510" s="1"/>
      <c r="AE510" s="1"/>
      <c r="AF510" s="1"/>
    </row>
    <row r="511" spans="18:32" ht="15.75" customHeight="1" x14ac:dyDescent="0.25">
      <c r="R511" s="197"/>
      <c r="S511" s="1"/>
      <c r="T511" s="1"/>
      <c r="U511" s="1"/>
      <c r="V511" s="1"/>
      <c r="W511" s="1"/>
      <c r="X511" s="1"/>
      <c r="Y511" s="1"/>
      <c r="Z511" s="1"/>
      <c r="AA511" s="1"/>
      <c r="AB511" s="1"/>
      <c r="AC511" s="1"/>
      <c r="AD511" s="1"/>
      <c r="AE511" s="1"/>
      <c r="AF511" s="1"/>
    </row>
    <row r="512" spans="18:32" ht="15.75" customHeight="1" x14ac:dyDescent="0.25">
      <c r="R512" s="197"/>
      <c r="S512" s="1"/>
      <c r="T512" s="1"/>
      <c r="U512" s="1"/>
      <c r="V512" s="1"/>
      <c r="W512" s="1"/>
      <c r="X512" s="1"/>
      <c r="Y512" s="1"/>
      <c r="Z512" s="1"/>
      <c r="AA512" s="1"/>
      <c r="AB512" s="1"/>
      <c r="AC512" s="1"/>
      <c r="AD512" s="1"/>
      <c r="AE512" s="1"/>
      <c r="AF512" s="1"/>
    </row>
    <row r="513" spans="18:32" ht="15.75" customHeight="1" x14ac:dyDescent="0.25">
      <c r="R513" s="197"/>
      <c r="S513" s="1"/>
      <c r="T513" s="1"/>
      <c r="U513" s="1"/>
      <c r="V513" s="1"/>
      <c r="W513" s="1"/>
      <c r="X513" s="1"/>
      <c r="Y513" s="1"/>
      <c r="Z513" s="1"/>
      <c r="AA513" s="1"/>
      <c r="AB513" s="1"/>
      <c r="AC513" s="1"/>
      <c r="AD513" s="1"/>
      <c r="AE513" s="1"/>
      <c r="AF513" s="1"/>
    </row>
    <row r="514" spans="18:32" ht="15.75" customHeight="1" x14ac:dyDescent="0.25">
      <c r="R514" s="197"/>
      <c r="S514" s="1"/>
      <c r="T514" s="1"/>
      <c r="U514" s="1"/>
      <c r="V514" s="1"/>
      <c r="W514" s="1"/>
      <c r="X514" s="1"/>
      <c r="Y514" s="1"/>
      <c r="Z514" s="1"/>
      <c r="AA514" s="1"/>
      <c r="AB514" s="1"/>
      <c r="AC514" s="1"/>
      <c r="AD514" s="1"/>
      <c r="AE514" s="1"/>
      <c r="AF514" s="1"/>
    </row>
    <row r="515" spans="18:32" ht="15.75" customHeight="1" x14ac:dyDescent="0.25">
      <c r="R515" s="197"/>
      <c r="S515" s="1"/>
      <c r="T515" s="1"/>
      <c r="U515" s="1"/>
      <c r="V515" s="1"/>
      <c r="W515" s="1"/>
      <c r="X515" s="1"/>
      <c r="Y515" s="1"/>
      <c r="Z515" s="1"/>
      <c r="AA515" s="1"/>
      <c r="AB515" s="1"/>
      <c r="AC515" s="1"/>
      <c r="AD515" s="1"/>
      <c r="AE515" s="1"/>
      <c r="AF515" s="1"/>
    </row>
    <row r="516" spans="18:32" ht="15.75" customHeight="1" x14ac:dyDescent="0.25">
      <c r="R516" s="197"/>
      <c r="S516" s="1"/>
      <c r="T516" s="1"/>
      <c r="U516" s="1"/>
      <c r="V516" s="1"/>
      <c r="W516" s="1"/>
      <c r="X516" s="1"/>
      <c r="Y516" s="1"/>
      <c r="Z516" s="1"/>
      <c r="AA516" s="1"/>
      <c r="AB516" s="1"/>
      <c r="AC516" s="1"/>
      <c r="AD516" s="1"/>
      <c r="AE516" s="1"/>
      <c r="AF516" s="1"/>
    </row>
    <row r="517" spans="18:32" ht="15.75" customHeight="1" x14ac:dyDescent="0.25">
      <c r="R517" s="197"/>
      <c r="S517" s="1"/>
      <c r="T517" s="1"/>
      <c r="U517" s="1"/>
      <c r="V517" s="1"/>
      <c r="W517" s="1"/>
      <c r="X517" s="1"/>
      <c r="Y517" s="1"/>
      <c r="Z517" s="1"/>
      <c r="AA517" s="1"/>
      <c r="AB517" s="1"/>
      <c r="AC517" s="1"/>
      <c r="AD517" s="1"/>
      <c r="AE517" s="1"/>
      <c r="AF517" s="1"/>
    </row>
    <row r="518" spans="18:32" ht="15.75" customHeight="1" x14ac:dyDescent="0.25">
      <c r="R518" s="197"/>
      <c r="S518" s="1"/>
      <c r="T518" s="1"/>
      <c r="U518" s="1"/>
      <c r="V518" s="1"/>
      <c r="W518" s="1"/>
      <c r="X518" s="1"/>
      <c r="Y518" s="1"/>
      <c r="Z518" s="1"/>
      <c r="AA518" s="1"/>
      <c r="AB518" s="1"/>
      <c r="AC518" s="1"/>
      <c r="AD518" s="1"/>
      <c r="AE518" s="1"/>
      <c r="AF518" s="1"/>
    </row>
    <row r="519" spans="18:32" ht="15.75" customHeight="1" x14ac:dyDescent="0.25">
      <c r="R519" s="197"/>
      <c r="S519" s="1"/>
      <c r="T519" s="1"/>
      <c r="U519" s="1"/>
      <c r="V519" s="1"/>
      <c r="W519" s="1"/>
      <c r="X519" s="1"/>
      <c r="Y519" s="1"/>
      <c r="Z519" s="1"/>
      <c r="AA519" s="1"/>
      <c r="AB519" s="1"/>
      <c r="AC519" s="1"/>
      <c r="AD519" s="1"/>
      <c r="AE519" s="1"/>
      <c r="AF519" s="1"/>
    </row>
    <row r="520" spans="18:32" ht="15.75" customHeight="1" x14ac:dyDescent="0.25">
      <c r="R520" s="197"/>
      <c r="S520" s="1"/>
      <c r="T520" s="1"/>
      <c r="U520" s="1"/>
      <c r="V520" s="1"/>
      <c r="W520" s="1"/>
      <c r="X520" s="1"/>
      <c r="Y520" s="1"/>
      <c r="Z520" s="1"/>
      <c r="AA520" s="1"/>
      <c r="AB520" s="1"/>
      <c r="AC520" s="1"/>
      <c r="AD520" s="1"/>
      <c r="AE520" s="1"/>
      <c r="AF520" s="1"/>
    </row>
    <row r="521" spans="18:32" ht="15.75" customHeight="1" x14ac:dyDescent="0.25">
      <c r="R521" s="197"/>
      <c r="S521" s="1"/>
      <c r="T521" s="1"/>
      <c r="U521" s="1"/>
      <c r="V521" s="1"/>
      <c r="W521" s="1"/>
      <c r="X521" s="1"/>
      <c r="Y521" s="1"/>
      <c r="Z521" s="1"/>
      <c r="AA521" s="1"/>
      <c r="AB521" s="1"/>
      <c r="AC521" s="1"/>
      <c r="AD521" s="1"/>
      <c r="AE521" s="1"/>
      <c r="AF521" s="1"/>
    </row>
    <row r="522" spans="18:32" ht="15.75" customHeight="1" x14ac:dyDescent="0.25">
      <c r="R522" s="197"/>
      <c r="S522" s="1"/>
      <c r="T522" s="1"/>
      <c r="U522" s="1"/>
      <c r="V522" s="1"/>
      <c r="W522" s="1"/>
      <c r="X522" s="1"/>
      <c r="Y522" s="1"/>
      <c r="Z522" s="1"/>
      <c r="AA522" s="1"/>
      <c r="AB522" s="1"/>
      <c r="AC522" s="1"/>
      <c r="AD522" s="1"/>
      <c r="AE522" s="1"/>
      <c r="AF522" s="1"/>
    </row>
    <row r="523" spans="18:32" ht="15.75" customHeight="1" x14ac:dyDescent="0.25">
      <c r="R523" s="197"/>
      <c r="S523" s="1"/>
      <c r="T523" s="1"/>
      <c r="U523" s="1"/>
      <c r="V523" s="1"/>
      <c r="W523" s="1"/>
      <c r="X523" s="1"/>
      <c r="Y523" s="1"/>
      <c r="Z523" s="1"/>
      <c r="AA523" s="1"/>
      <c r="AB523" s="1"/>
      <c r="AC523" s="1"/>
      <c r="AD523" s="1"/>
      <c r="AE523" s="1"/>
      <c r="AF523" s="1"/>
    </row>
    <row r="524" spans="18:32" ht="15.75" customHeight="1" x14ac:dyDescent="0.25">
      <c r="R524" s="197"/>
      <c r="S524" s="1"/>
      <c r="T524" s="1"/>
      <c r="U524" s="1"/>
      <c r="V524" s="1"/>
      <c r="W524" s="1"/>
      <c r="X524" s="1"/>
      <c r="Y524" s="1"/>
      <c r="Z524" s="1"/>
      <c r="AA524" s="1"/>
      <c r="AB524" s="1"/>
      <c r="AC524" s="1"/>
      <c r="AD524" s="1"/>
      <c r="AE524" s="1"/>
      <c r="AF524" s="1"/>
    </row>
    <row r="525" spans="18:32" ht="15.75" customHeight="1" x14ac:dyDescent="0.25">
      <c r="R525" s="197"/>
      <c r="S525" s="1"/>
      <c r="T525" s="1"/>
      <c r="U525" s="1"/>
      <c r="V525" s="1"/>
      <c r="W525" s="1"/>
      <c r="X525" s="1"/>
      <c r="Y525" s="1"/>
      <c r="Z525" s="1"/>
      <c r="AA525" s="1"/>
      <c r="AB525" s="1"/>
      <c r="AC525" s="1"/>
      <c r="AD525" s="1"/>
      <c r="AE525" s="1"/>
      <c r="AF525" s="1"/>
    </row>
    <row r="526" spans="18:32" ht="15.75" customHeight="1" x14ac:dyDescent="0.25">
      <c r="R526" s="197"/>
      <c r="S526" s="1"/>
      <c r="T526" s="1"/>
      <c r="U526" s="1"/>
      <c r="V526" s="1"/>
      <c r="W526" s="1"/>
      <c r="X526" s="1"/>
      <c r="Y526" s="1"/>
      <c r="Z526" s="1"/>
      <c r="AA526" s="1"/>
      <c r="AB526" s="1"/>
      <c r="AC526" s="1"/>
      <c r="AD526" s="1"/>
      <c r="AE526" s="1"/>
      <c r="AF526" s="1"/>
    </row>
    <row r="527" spans="18:32" ht="15.75" customHeight="1" x14ac:dyDescent="0.25">
      <c r="R527" s="197"/>
      <c r="S527" s="1"/>
      <c r="T527" s="1"/>
      <c r="U527" s="1"/>
      <c r="V527" s="1"/>
      <c r="W527" s="1"/>
      <c r="X527" s="1"/>
      <c r="Y527" s="1"/>
      <c r="Z527" s="1"/>
      <c r="AA527" s="1"/>
      <c r="AB527" s="1"/>
      <c r="AC527" s="1"/>
      <c r="AD527" s="1"/>
      <c r="AE527" s="1"/>
      <c r="AF527" s="1"/>
    </row>
    <row r="528" spans="18:32" ht="15.75" customHeight="1" x14ac:dyDescent="0.25">
      <c r="R528" s="197"/>
      <c r="S528" s="1"/>
      <c r="T528" s="1"/>
      <c r="U528" s="1"/>
      <c r="V528" s="1"/>
      <c r="W528" s="1"/>
      <c r="X528" s="1"/>
      <c r="Y528" s="1"/>
      <c r="Z528" s="1"/>
      <c r="AA528" s="1"/>
      <c r="AB528" s="1"/>
      <c r="AC528" s="1"/>
      <c r="AD528" s="1"/>
      <c r="AE528" s="1"/>
      <c r="AF528" s="1"/>
    </row>
    <row r="529" spans="18:32" ht="15.75" customHeight="1" x14ac:dyDescent="0.25">
      <c r="R529" s="197"/>
      <c r="S529" s="1"/>
      <c r="T529" s="1"/>
      <c r="U529" s="1"/>
      <c r="V529" s="1"/>
      <c r="W529" s="1"/>
      <c r="X529" s="1"/>
      <c r="Y529" s="1"/>
      <c r="Z529" s="1"/>
      <c r="AA529" s="1"/>
      <c r="AB529" s="1"/>
      <c r="AC529" s="1"/>
      <c r="AD529" s="1"/>
      <c r="AE529" s="1"/>
      <c r="AF529" s="1"/>
    </row>
    <row r="530" spans="18:32" ht="15.75" customHeight="1" x14ac:dyDescent="0.25">
      <c r="R530" s="197"/>
      <c r="S530" s="1"/>
      <c r="T530" s="1"/>
      <c r="U530" s="1"/>
      <c r="V530" s="1"/>
      <c r="W530" s="1"/>
      <c r="X530" s="1"/>
      <c r="Y530" s="1"/>
      <c r="Z530" s="1"/>
      <c r="AA530" s="1"/>
      <c r="AB530" s="1"/>
      <c r="AC530" s="1"/>
      <c r="AD530" s="1"/>
      <c r="AE530" s="1"/>
      <c r="AF530" s="1"/>
    </row>
    <row r="531" spans="18:32" ht="15.75" customHeight="1" x14ac:dyDescent="0.25">
      <c r="R531" s="197"/>
      <c r="S531" s="1"/>
      <c r="T531" s="1"/>
      <c r="U531" s="1"/>
      <c r="V531" s="1"/>
      <c r="W531" s="1"/>
      <c r="X531" s="1"/>
      <c r="Y531" s="1"/>
      <c r="Z531" s="1"/>
      <c r="AA531" s="1"/>
      <c r="AB531" s="1"/>
      <c r="AC531" s="1"/>
      <c r="AD531" s="1"/>
      <c r="AE531" s="1"/>
      <c r="AF531" s="1"/>
    </row>
    <row r="532" spans="18:32" ht="15.75" customHeight="1" x14ac:dyDescent="0.25">
      <c r="R532" s="197"/>
      <c r="S532" s="1"/>
      <c r="T532" s="1"/>
      <c r="U532" s="1"/>
      <c r="V532" s="1"/>
      <c r="W532" s="1"/>
      <c r="X532" s="1"/>
      <c r="Y532" s="1"/>
      <c r="Z532" s="1"/>
      <c r="AA532" s="1"/>
      <c r="AB532" s="1"/>
      <c r="AC532" s="1"/>
      <c r="AD532" s="1"/>
      <c r="AE532" s="1"/>
      <c r="AF532" s="1"/>
    </row>
    <row r="533" spans="18:32" ht="15.75" customHeight="1" x14ac:dyDescent="0.25">
      <c r="R533" s="197"/>
      <c r="S533" s="1"/>
      <c r="T533" s="1"/>
      <c r="U533" s="1"/>
      <c r="V533" s="1"/>
      <c r="W533" s="1"/>
      <c r="X533" s="1"/>
      <c r="Y533" s="1"/>
      <c r="Z533" s="1"/>
      <c r="AA533" s="1"/>
      <c r="AB533" s="1"/>
      <c r="AC533" s="1"/>
      <c r="AD533" s="1"/>
      <c r="AE533" s="1"/>
      <c r="AF533" s="1"/>
    </row>
    <row r="534" spans="18:32" ht="15.75" customHeight="1" x14ac:dyDescent="0.25">
      <c r="R534" s="197"/>
      <c r="S534" s="1"/>
      <c r="T534" s="1"/>
      <c r="U534" s="1"/>
      <c r="V534" s="1"/>
      <c r="W534" s="1"/>
      <c r="X534" s="1"/>
      <c r="Y534" s="1"/>
      <c r="Z534" s="1"/>
      <c r="AA534" s="1"/>
      <c r="AB534" s="1"/>
      <c r="AC534" s="1"/>
      <c r="AD534" s="1"/>
      <c r="AE534" s="1"/>
      <c r="AF534" s="1"/>
    </row>
    <row r="535" spans="18:32" ht="15.75" customHeight="1" x14ac:dyDescent="0.25">
      <c r="R535" s="197"/>
      <c r="S535" s="1"/>
      <c r="T535" s="1"/>
      <c r="U535" s="1"/>
      <c r="V535" s="1"/>
      <c r="W535" s="1"/>
      <c r="X535" s="1"/>
      <c r="Y535" s="1"/>
      <c r="Z535" s="1"/>
      <c r="AA535" s="1"/>
      <c r="AB535" s="1"/>
      <c r="AC535" s="1"/>
      <c r="AD535" s="1"/>
      <c r="AE535" s="1"/>
      <c r="AF535" s="1"/>
    </row>
    <row r="536" spans="18:32" ht="15.75" customHeight="1" x14ac:dyDescent="0.25">
      <c r="R536" s="197"/>
      <c r="S536" s="1"/>
      <c r="T536" s="1"/>
      <c r="U536" s="1"/>
      <c r="V536" s="1"/>
      <c r="W536" s="1"/>
      <c r="X536" s="1"/>
      <c r="Y536" s="1"/>
      <c r="Z536" s="1"/>
      <c r="AA536" s="1"/>
      <c r="AB536" s="1"/>
      <c r="AC536" s="1"/>
      <c r="AD536" s="1"/>
      <c r="AE536" s="1"/>
      <c r="AF536" s="1"/>
    </row>
    <row r="537" spans="18:32" ht="15.75" customHeight="1" x14ac:dyDescent="0.25">
      <c r="R537" s="197"/>
      <c r="S537" s="1"/>
      <c r="T537" s="1"/>
      <c r="U537" s="1"/>
      <c r="V537" s="1"/>
      <c r="W537" s="1"/>
      <c r="X537" s="1"/>
      <c r="Y537" s="1"/>
      <c r="Z537" s="1"/>
      <c r="AA537" s="1"/>
      <c r="AB537" s="1"/>
      <c r="AC537" s="1"/>
      <c r="AD537" s="1"/>
      <c r="AE537" s="1"/>
      <c r="AF537" s="1"/>
    </row>
    <row r="538" spans="18:32" ht="15.75" customHeight="1" x14ac:dyDescent="0.25">
      <c r="R538" s="197"/>
      <c r="S538" s="1"/>
      <c r="T538" s="1"/>
      <c r="U538" s="1"/>
      <c r="V538" s="1"/>
      <c r="W538" s="1"/>
      <c r="X538" s="1"/>
      <c r="Y538" s="1"/>
      <c r="Z538" s="1"/>
      <c r="AA538" s="1"/>
      <c r="AB538" s="1"/>
      <c r="AC538" s="1"/>
      <c r="AD538" s="1"/>
      <c r="AE538" s="1"/>
      <c r="AF538" s="1"/>
    </row>
    <row r="539" spans="18:32" ht="15.75" customHeight="1" x14ac:dyDescent="0.25">
      <c r="R539" s="197"/>
      <c r="S539" s="1"/>
      <c r="T539" s="1"/>
      <c r="U539" s="1"/>
      <c r="V539" s="1"/>
      <c r="W539" s="1"/>
      <c r="X539" s="1"/>
      <c r="Y539" s="1"/>
      <c r="Z539" s="1"/>
      <c r="AA539" s="1"/>
      <c r="AB539" s="1"/>
      <c r="AC539" s="1"/>
      <c r="AD539" s="1"/>
      <c r="AE539" s="1"/>
      <c r="AF539" s="1"/>
    </row>
    <row r="540" spans="18:32" ht="15.75" customHeight="1" x14ac:dyDescent="0.25">
      <c r="R540" s="197"/>
      <c r="S540" s="1"/>
      <c r="T540" s="1"/>
      <c r="U540" s="1"/>
      <c r="V540" s="1"/>
      <c r="W540" s="1"/>
      <c r="X540" s="1"/>
      <c r="Y540" s="1"/>
      <c r="Z540" s="1"/>
      <c r="AA540" s="1"/>
      <c r="AB540" s="1"/>
      <c r="AC540" s="1"/>
      <c r="AD540" s="1"/>
      <c r="AE540" s="1"/>
      <c r="AF540" s="1"/>
    </row>
    <row r="541" spans="18:32" ht="15.75" customHeight="1" x14ac:dyDescent="0.25">
      <c r="R541" s="197"/>
      <c r="S541" s="1"/>
      <c r="T541" s="1"/>
      <c r="U541" s="1"/>
      <c r="V541" s="1"/>
      <c r="W541" s="1"/>
      <c r="X541" s="1"/>
      <c r="Y541" s="1"/>
      <c r="Z541" s="1"/>
      <c r="AA541" s="1"/>
      <c r="AB541" s="1"/>
      <c r="AC541" s="1"/>
      <c r="AD541" s="1"/>
      <c r="AE541" s="1"/>
      <c r="AF541" s="1"/>
    </row>
    <row r="542" spans="18:32" ht="15.75" customHeight="1" x14ac:dyDescent="0.25">
      <c r="R542" s="197"/>
      <c r="S542" s="1"/>
      <c r="T542" s="1"/>
      <c r="U542" s="1"/>
      <c r="V542" s="1"/>
      <c r="W542" s="1"/>
      <c r="X542" s="1"/>
      <c r="Y542" s="1"/>
      <c r="Z542" s="1"/>
      <c r="AA542" s="1"/>
      <c r="AB542" s="1"/>
      <c r="AC542" s="1"/>
      <c r="AD542" s="1"/>
      <c r="AE542" s="1"/>
      <c r="AF542" s="1"/>
    </row>
    <row r="543" spans="18:32" ht="15.75" customHeight="1" x14ac:dyDescent="0.25">
      <c r="R543" s="197"/>
      <c r="S543" s="1"/>
      <c r="T543" s="1"/>
      <c r="U543" s="1"/>
      <c r="V543" s="1"/>
      <c r="W543" s="1"/>
      <c r="X543" s="1"/>
      <c r="Y543" s="1"/>
      <c r="Z543" s="1"/>
      <c r="AA543" s="1"/>
      <c r="AB543" s="1"/>
      <c r="AC543" s="1"/>
      <c r="AD543" s="1"/>
      <c r="AE543" s="1"/>
      <c r="AF543" s="1"/>
    </row>
    <row r="544" spans="18:32" ht="15.75" customHeight="1" x14ac:dyDescent="0.25">
      <c r="R544" s="197"/>
      <c r="S544" s="1"/>
      <c r="T544" s="1"/>
      <c r="U544" s="1"/>
      <c r="V544" s="1"/>
      <c r="W544" s="1"/>
      <c r="X544" s="1"/>
      <c r="Y544" s="1"/>
      <c r="Z544" s="1"/>
      <c r="AA544" s="1"/>
      <c r="AB544" s="1"/>
      <c r="AC544" s="1"/>
      <c r="AD544" s="1"/>
      <c r="AE544" s="1"/>
      <c r="AF544" s="1"/>
    </row>
    <row r="545" spans="18:32" ht="15.75" customHeight="1" x14ac:dyDescent="0.25">
      <c r="R545" s="197"/>
      <c r="S545" s="1"/>
      <c r="T545" s="1"/>
      <c r="U545" s="1"/>
      <c r="V545" s="1"/>
      <c r="W545" s="1"/>
      <c r="X545" s="1"/>
      <c r="Y545" s="1"/>
      <c r="Z545" s="1"/>
      <c r="AA545" s="1"/>
      <c r="AB545" s="1"/>
      <c r="AC545" s="1"/>
      <c r="AD545" s="1"/>
      <c r="AE545" s="1"/>
      <c r="AF545" s="1"/>
    </row>
    <row r="546" spans="18:32" ht="15.75" customHeight="1" x14ac:dyDescent="0.25">
      <c r="R546" s="197"/>
      <c r="S546" s="1"/>
      <c r="T546" s="1"/>
      <c r="U546" s="1"/>
      <c r="V546" s="1"/>
      <c r="W546" s="1"/>
      <c r="X546" s="1"/>
      <c r="Y546" s="1"/>
      <c r="Z546" s="1"/>
      <c r="AA546" s="1"/>
      <c r="AB546" s="1"/>
      <c r="AC546" s="1"/>
      <c r="AD546" s="1"/>
      <c r="AE546" s="1"/>
      <c r="AF546" s="1"/>
    </row>
    <row r="547" spans="18:32" ht="15.75" customHeight="1" x14ac:dyDescent="0.25">
      <c r="R547" s="197"/>
      <c r="S547" s="1"/>
      <c r="T547" s="1"/>
      <c r="U547" s="1"/>
      <c r="V547" s="1"/>
      <c r="W547" s="1"/>
      <c r="X547" s="1"/>
      <c r="Y547" s="1"/>
      <c r="Z547" s="1"/>
      <c r="AA547" s="1"/>
      <c r="AB547" s="1"/>
      <c r="AC547" s="1"/>
      <c r="AD547" s="1"/>
      <c r="AE547" s="1"/>
      <c r="AF547" s="1"/>
    </row>
    <row r="548" spans="18:32" ht="15.75" customHeight="1" x14ac:dyDescent="0.25">
      <c r="R548" s="197"/>
      <c r="S548" s="1"/>
      <c r="T548" s="1"/>
      <c r="U548" s="1"/>
      <c r="V548" s="1"/>
      <c r="W548" s="1"/>
      <c r="X548" s="1"/>
      <c r="Y548" s="1"/>
      <c r="Z548" s="1"/>
      <c r="AA548" s="1"/>
      <c r="AB548" s="1"/>
      <c r="AC548" s="1"/>
      <c r="AD548" s="1"/>
      <c r="AE548" s="1"/>
      <c r="AF548" s="1"/>
    </row>
    <row r="549" spans="18:32" ht="15.75" customHeight="1" x14ac:dyDescent="0.25">
      <c r="R549" s="197"/>
      <c r="S549" s="1"/>
      <c r="T549" s="1"/>
      <c r="U549" s="1"/>
      <c r="V549" s="1"/>
      <c r="W549" s="1"/>
      <c r="X549" s="1"/>
      <c r="Y549" s="1"/>
      <c r="Z549" s="1"/>
      <c r="AA549" s="1"/>
      <c r="AB549" s="1"/>
      <c r="AC549" s="1"/>
      <c r="AD549" s="1"/>
      <c r="AE549" s="1"/>
      <c r="AF549" s="1"/>
    </row>
    <row r="550" spans="18:32" ht="15.75" customHeight="1" x14ac:dyDescent="0.25">
      <c r="R550" s="197"/>
      <c r="S550" s="1"/>
      <c r="T550" s="1"/>
      <c r="U550" s="1"/>
      <c r="V550" s="1"/>
      <c r="W550" s="1"/>
      <c r="X550" s="1"/>
      <c r="Y550" s="1"/>
      <c r="Z550" s="1"/>
      <c r="AA550" s="1"/>
      <c r="AB550" s="1"/>
      <c r="AC550" s="1"/>
      <c r="AD550" s="1"/>
      <c r="AE550" s="1"/>
      <c r="AF550" s="1"/>
    </row>
    <row r="551" spans="18:32" ht="15.75" customHeight="1" x14ac:dyDescent="0.25">
      <c r="R551" s="197"/>
      <c r="S551" s="1"/>
      <c r="T551" s="1"/>
      <c r="U551" s="1"/>
      <c r="V551" s="1"/>
      <c r="W551" s="1"/>
      <c r="X551" s="1"/>
      <c r="Y551" s="1"/>
      <c r="Z551" s="1"/>
      <c r="AA551" s="1"/>
      <c r="AB551" s="1"/>
      <c r="AC551" s="1"/>
      <c r="AD551" s="1"/>
      <c r="AE551" s="1"/>
      <c r="AF551" s="1"/>
    </row>
    <row r="552" spans="18:32" ht="15.75" customHeight="1" x14ac:dyDescent="0.25">
      <c r="R552" s="197"/>
      <c r="S552" s="1"/>
      <c r="T552" s="1"/>
      <c r="U552" s="1"/>
      <c r="V552" s="1"/>
      <c r="W552" s="1"/>
      <c r="X552" s="1"/>
      <c r="Y552" s="1"/>
      <c r="Z552" s="1"/>
      <c r="AA552" s="1"/>
      <c r="AB552" s="1"/>
      <c r="AC552" s="1"/>
      <c r="AD552" s="1"/>
      <c r="AE552" s="1"/>
      <c r="AF552" s="1"/>
    </row>
    <row r="553" spans="18:32" ht="15.75" customHeight="1" x14ac:dyDescent="0.25">
      <c r="R553" s="197"/>
      <c r="S553" s="1"/>
      <c r="T553" s="1"/>
      <c r="U553" s="1"/>
      <c r="V553" s="1"/>
      <c r="W553" s="1"/>
      <c r="X553" s="1"/>
      <c r="Y553" s="1"/>
      <c r="Z553" s="1"/>
      <c r="AA553" s="1"/>
      <c r="AB553" s="1"/>
      <c r="AC553" s="1"/>
      <c r="AD553" s="1"/>
      <c r="AE553" s="1"/>
      <c r="AF553" s="1"/>
    </row>
    <row r="554" spans="18:32" ht="15.75" customHeight="1" x14ac:dyDescent="0.25">
      <c r="R554" s="197"/>
      <c r="S554" s="1"/>
      <c r="T554" s="1"/>
      <c r="U554" s="1"/>
      <c r="V554" s="1"/>
      <c r="W554" s="1"/>
      <c r="X554" s="1"/>
      <c r="Y554" s="1"/>
      <c r="Z554" s="1"/>
      <c r="AA554" s="1"/>
      <c r="AB554" s="1"/>
      <c r="AC554" s="1"/>
      <c r="AD554" s="1"/>
      <c r="AE554" s="1"/>
      <c r="AF554" s="1"/>
    </row>
    <row r="555" spans="18:32" ht="15.75" customHeight="1" x14ac:dyDescent="0.25">
      <c r="R555" s="197"/>
      <c r="S555" s="1"/>
      <c r="T555" s="1"/>
      <c r="U555" s="1"/>
      <c r="V555" s="1"/>
      <c r="W555" s="1"/>
      <c r="X555" s="1"/>
      <c r="Y555" s="1"/>
      <c r="Z555" s="1"/>
      <c r="AA555" s="1"/>
      <c r="AB555" s="1"/>
      <c r="AC555" s="1"/>
      <c r="AD555" s="1"/>
      <c r="AE555" s="1"/>
      <c r="AF555" s="1"/>
    </row>
    <row r="556" spans="18:32" ht="15.75" customHeight="1" x14ac:dyDescent="0.25">
      <c r="R556" s="197"/>
      <c r="S556" s="1"/>
      <c r="T556" s="1"/>
      <c r="U556" s="1"/>
      <c r="V556" s="1"/>
      <c r="W556" s="1"/>
      <c r="X556" s="1"/>
      <c r="Y556" s="1"/>
      <c r="Z556" s="1"/>
      <c r="AA556" s="1"/>
      <c r="AB556" s="1"/>
      <c r="AC556" s="1"/>
      <c r="AD556" s="1"/>
      <c r="AE556" s="1"/>
      <c r="AF556" s="1"/>
    </row>
    <row r="557" spans="18:32" ht="15.75" customHeight="1" x14ac:dyDescent="0.25">
      <c r="R557" s="197"/>
      <c r="S557" s="1"/>
      <c r="T557" s="1"/>
      <c r="U557" s="1"/>
      <c r="V557" s="1"/>
      <c r="W557" s="1"/>
      <c r="X557" s="1"/>
      <c r="Y557" s="1"/>
      <c r="Z557" s="1"/>
      <c r="AA557" s="1"/>
      <c r="AB557" s="1"/>
      <c r="AC557" s="1"/>
      <c r="AD557" s="1"/>
      <c r="AE557" s="1"/>
      <c r="AF557" s="1"/>
    </row>
    <row r="558" spans="18:32" ht="15.75" customHeight="1" x14ac:dyDescent="0.25">
      <c r="R558" s="197"/>
      <c r="S558" s="1"/>
      <c r="T558" s="1"/>
      <c r="U558" s="1"/>
      <c r="V558" s="1"/>
      <c r="W558" s="1"/>
      <c r="X558" s="1"/>
      <c r="Y558" s="1"/>
      <c r="Z558" s="1"/>
      <c r="AA558" s="1"/>
      <c r="AB558" s="1"/>
      <c r="AC558" s="1"/>
      <c r="AD558" s="1"/>
      <c r="AE558" s="1"/>
      <c r="AF558" s="1"/>
    </row>
    <row r="559" spans="18:32" ht="15.75" customHeight="1" x14ac:dyDescent="0.25">
      <c r="R559" s="197"/>
      <c r="S559" s="1"/>
      <c r="T559" s="1"/>
      <c r="U559" s="1"/>
      <c r="V559" s="1"/>
      <c r="W559" s="1"/>
      <c r="X559" s="1"/>
      <c r="Y559" s="1"/>
      <c r="Z559" s="1"/>
      <c r="AA559" s="1"/>
      <c r="AB559" s="1"/>
      <c r="AC559" s="1"/>
      <c r="AD559" s="1"/>
      <c r="AE559" s="1"/>
      <c r="AF559" s="1"/>
    </row>
    <row r="560" spans="18:32" ht="15.75" customHeight="1" x14ac:dyDescent="0.25">
      <c r="R560" s="197"/>
      <c r="S560" s="1"/>
      <c r="T560" s="1"/>
      <c r="U560" s="1"/>
      <c r="V560" s="1"/>
      <c r="W560" s="1"/>
      <c r="X560" s="1"/>
      <c r="Y560" s="1"/>
      <c r="Z560" s="1"/>
      <c r="AA560" s="1"/>
      <c r="AB560" s="1"/>
      <c r="AC560" s="1"/>
      <c r="AD560" s="1"/>
      <c r="AE560" s="1"/>
      <c r="AF560" s="1"/>
    </row>
    <row r="561" spans="18:32" ht="15.75" customHeight="1" x14ac:dyDescent="0.25">
      <c r="R561" s="197"/>
      <c r="S561" s="1"/>
      <c r="T561" s="1"/>
      <c r="U561" s="1"/>
      <c r="V561" s="1"/>
      <c r="W561" s="1"/>
      <c r="X561" s="1"/>
      <c r="Y561" s="1"/>
      <c r="Z561" s="1"/>
      <c r="AA561" s="1"/>
      <c r="AB561" s="1"/>
      <c r="AC561" s="1"/>
      <c r="AD561" s="1"/>
      <c r="AE561" s="1"/>
      <c r="AF561" s="1"/>
    </row>
    <row r="562" spans="18:32" ht="15.75" customHeight="1" x14ac:dyDescent="0.25">
      <c r="R562" s="197"/>
      <c r="S562" s="1"/>
      <c r="T562" s="1"/>
      <c r="U562" s="1"/>
      <c r="V562" s="1"/>
      <c r="W562" s="1"/>
      <c r="X562" s="1"/>
      <c r="Y562" s="1"/>
      <c r="Z562" s="1"/>
      <c r="AA562" s="1"/>
      <c r="AB562" s="1"/>
      <c r="AC562" s="1"/>
      <c r="AD562" s="1"/>
      <c r="AE562" s="1"/>
      <c r="AF562" s="1"/>
    </row>
    <row r="563" spans="18:32" ht="15.75" customHeight="1" x14ac:dyDescent="0.25">
      <c r="R563" s="197"/>
      <c r="S563" s="1"/>
      <c r="T563" s="1"/>
      <c r="U563" s="1"/>
      <c r="V563" s="1"/>
      <c r="W563" s="1"/>
      <c r="X563" s="1"/>
      <c r="Y563" s="1"/>
      <c r="Z563" s="1"/>
      <c r="AA563" s="1"/>
      <c r="AB563" s="1"/>
      <c r="AC563" s="1"/>
      <c r="AD563" s="1"/>
      <c r="AE563" s="1"/>
      <c r="AF563" s="1"/>
    </row>
    <row r="564" spans="18:32" ht="15.75" customHeight="1" x14ac:dyDescent="0.25">
      <c r="R564" s="197"/>
      <c r="S564" s="1"/>
      <c r="T564" s="1"/>
      <c r="U564" s="1"/>
      <c r="V564" s="1"/>
      <c r="W564" s="1"/>
      <c r="X564" s="1"/>
      <c r="Y564" s="1"/>
      <c r="Z564" s="1"/>
      <c r="AA564" s="1"/>
      <c r="AB564" s="1"/>
      <c r="AC564" s="1"/>
      <c r="AD564" s="1"/>
      <c r="AE564" s="1"/>
      <c r="AF564" s="1"/>
    </row>
    <row r="565" spans="18:32" ht="15.75" customHeight="1" x14ac:dyDescent="0.25">
      <c r="R565" s="197"/>
      <c r="S565" s="1"/>
      <c r="T565" s="1"/>
      <c r="U565" s="1"/>
      <c r="V565" s="1"/>
      <c r="W565" s="1"/>
      <c r="X565" s="1"/>
      <c r="Y565" s="1"/>
      <c r="Z565" s="1"/>
      <c r="AA565" s="1"/>
      <c r="AB565" s="1"/>
      <c r="AC565" s="1"/>
      <c r="AD565" s="1"/>
      <c r="AE565" s="1"/>
      <c r="AF565" s="1"/>
    </row>
    <row r="566" spans="18:32" ht="15.75" customHeight="1" x14ac:dyDescent="0.25">
      <c r="R566" s="197"/>
      <c r="S566" s="1"/>
      <c r="T566" s="1"/>
      <c r="U566" s="1"/>
      <c r="V566" s="1"/>
      <c r="W566" s="1"/>
      <c r="X566" s="1"/>
      <c r="Y566" s="1"/>
      <c r="Z566" s="1"/>
      <c r="AA566" s="1"/>
      <c r="AB566" s="1"/>
      <c r="AC566" s="1"/>
      <c r="AD566" s="1"/>
      <c r="AE566" s="1"/>
      <c r="AF566" s="1"/>
    </row>
    <row r="567" spans="18:32" ht="15.75" customHeight="1" x14ac:dyDescent="0.25">
      <c r="R567" s="197"/>
      <c r="S567" s="1"/>
      <c r="T567" s="1"/>
      <c r="U567" s="1"/>
      <c r="V567" s="1"/>
      <c r="W567" s="1"/>
      <c r="X567" s="1"/>
      <c r="Y567" s="1"/>
      <c r="Z567" s="1"/>
      <c r="AA567" s="1"/>
      <c r="AB567" s="1"/>
      <c r="AC567" s="1"/>
      <c r="AD567" s="1"/>
      <c r="AE567" s="1"/>
      <c r="AF567" s="1"/>
    </row>
    <row r="568" spans="18:32" ht="15.75" customHeight="1" x14ac:dyDescent="0.25">
      <c r="R568" s="197"/>
      <c r="S568" s="1"/>
      <c r="T568" s="1"/>
      <c r="U568" s="1"/>
      <c r="V568" s="1"/>
      <c r="W568" s="1"/>
      <c r="X568" s="1"/>
      <c r="Y568" s="1"/>
      <c r="Z568" s="1"/>
      <c r="AA568" s="1"/>
      <c r="AB568" s="1"/>
      <c r="AC568" s="1"/>
      <c r="AD568" s="1"/>
      <c r="AE568" s="1"/>
      <c r="AF568" s="1"/>
    </row>
    <row r="569" spans="18:32" ht="15.75" customHeight="1" x14ac:dyDescent="0.25">
      <c r="R569" s="197"/>
      <c r="S569" s="1"/>
      <c r="T569" s="1"/>
      <c r="U569" s="1"/>
      <c r="V569" s="1"/>
      <c r="W569" s="1"/>
      <c r="X569" s="1"/>
      <c r="Y569" s="1"/>
      <c r="Z569" s="1"/>
      <c r="AA569" s="1"/>
      <c r="AB569" s="1"/>
      <c r="AC569" s="1"/>
      <c r="AD569" s="1"/>
      <c r="AE569" s="1"/>
      <c r="AF569" s="1"/>
    </row>
    <row r="570" spans="18:32" ht="15.75" customHeight="1" x14ac:dyDescent="0.25">
      <c r="R570" s="197"/>
      <c r="S570" s="1"/>
      <c r="T570" s="1"/>
      <c r="U570" s="1"/>
      <c r="V570" s="1"/>
      <c r="W570" s="1"/>
      <c r="X570" s="1"/>
      <c r="Y570" s="1"/>
      <c r="Z570" s="1"/>
      <c r="AA570" s="1"/>
      <c r="AB570" s="1"/>
      <c r="AC570" s="1"/>
      <c r="AD570" s="1"/>
      <c r="AE570" s="1"/>
      <c r="AF570" s="1"/>
    </row>
    <row r="571" spans="18:32" ht="15.75" customHeight="1" x14ac:dyDescent="0.25">
      <c r="R571" s="197"/>
      <c r="S571" s="1"/>
      <c r="T571" s="1"/>
      <c r="U571" s="1"/>
      <c r="V571" s="1"/>
      <c r="W571" s="1"/>
      <c r="X571" s="1"/>
      <c r="Y571" s="1"/>
      <c r="Z571" s="1"/>
      <c r="AA571" s="1"/>
      <c r="AB571" s="1"/>
      <c r="AC571" s="1"/>
      <c r="AD571" s="1"/>
      <c r="AE571" s="1"/>
      <c r="AF571" s="1"/>
    </row>
    <row r="572" spans="18:32" ht="15.75" customHeight="1" x14ac:dyDescent="0.25">
      <c r="R572" s="197"/>
      <c r="S572" s="1"/>
      <c r="T572" s="1"/>
      <c r="U572" s="1"/>
      <c r="V572" s="1"/>
      <c r="W572" s="1"/>
      <c r="X572" s="1"/>
      <c r="Y572" s="1"/>
      <c r="Z572" s="1"/>
      <c r="AA572" s="1"/>
      <c r="AB572" s="1"/>
      <c r="AC572" s="1"/>
      <c r="AD572" s="1"/>
      <c r="AE572" s="1"/>
      <c r="AF572" s="1"/>
    </row>
    <row r="573" spans="18:32" ht="15.75" customHeight="1" x14ac:dyDescent="0.25">
      <c r="R573" s="197"/>
      <c r="S573" s="1"/>
      <c r="T573" s="1"/>
      <c r="U573" s="1"/>
      <c r="V573" s="1"/>
      <c r="W573" s="1"/>
      <c r="X573" s="1"/>
      <c r="Y573" s="1"/>
      <c r="Z573" s="1"/>
      <c r="AA573" s="1"/>
      <c r="AB573" s="1"/>
      <c r="AC573" s="1"/>
      <c r="AD573" s="1"/>
      <c r="AE573" s="1"/>
      <c r="AF573" s="1"/>
    </row>
    <row r="574" spans="18:32" ht="15.75" customHeight="1" x14ac:dyDescent="0.25">
      <c r="R574" s="197"/>
      <c r="S574" s="1"/>
      <c r="T574" s="1"/>
      <c r="U574" s="1"/>
      <c r="V574" s="1"/>
      <c r="W574" s="1"/>
      <c r="X574" s="1"/>
      <c r="Y574" s="1"/>
      <c r="Z574" s="1"/>
      <c r="AA574" s="1"/>
      <c r="AB574" s="1"/>
      <c r="AC574" s="1"/>
      <c r="AD574" s="1"/>
      <c r="AE574" s="1"/>
      <c r="AF574" s="1"/>
    </row>
    <row r="575" spans="18:32" ht="15.75" customHeight="1" x14ac:dyDescent="0.25">
      <c r="R575" s="197"/>
      <c r="S575" s="1"/>
      <c r="T575" s="1"/>
      <c r="U575" s="1"/>
      <c r="V575" s="1"/>
      <c r="W575" s="1"/>
      <c r="X575" s="1"/>
      <c r="Y575" s="1"/>
      <c r="Z575" s="1"/>
      <c r="AA575" s="1"/>
      <c r="AB575" s="1"/>
      <c r="AC575" s="1"/>
      <c r="AD575" s="1"/>
      <c r="AE575" s="1"/>
      <c r="AF575" s="1"/>
    </row>
    <row r="576" spans="18:32" ht="15.75" customHeight="1" x14ac:dyDescent="0.25">
      <c r="R576" s="197"/>
      <c r="S576" s="1"/>
      <c r="T576" s="1"/>
      <c r="U576" s="1"/>
      <c r="V576" s="1"/>
      <c r="W576" s="1"/>
      <c r="X576" s="1"/>
      <c r="Y576" s="1"/>
      <c r="Z576" s="1"/>
      <c r="AA576" s="1"/>
      <c r="AB576" s="1"/>
      <c r="AC576" s="1"/>
      <c r="AD576" s="1"/>
      <c r="AE576" s="1"/>
      <c r="AF576" s="1"/>
    </row>
    <row r="577" spans="18:32" ht="15.75" customHeight="1" x14ac:dyDescent="0.25">
      <c r="R577" s="197"/>
      <c r="S577" s="1"/>
      <c r="T577" s="1"/>
      <c r="U577" s="1"/>
      <c r="V577" s="1"/>
      <c r="W577" s="1"/>
      <c r="X577" s="1"/>
      <c r="Y577" s="1"/>
      <c r="Z577" s="1"/>
      <c r="AA577" s="1"/>
      <c r="AB577" s="1"/>
      <c r="AC577" s="1"/>
      <c r="AD577" s="1"/>
      <c r="AE577" s="1"/>
      <c r="AF577" s="1"/>
    </row>
    <row r="578" spans="18:32" ht="15.75" customHeight="1" x14ac:dyDescent="0.25">
      <c r="R578" s="197"/>
      <c r="S578" s="1"/>
      <c r="T578" s="1"/>
      <c r="U578" s="1"/>
      <c r="V578" s="1"/>
      <c r="W578" s="1"/>
      <c r="X578" s="1"/>
      <c r="Y578" s="1"/>
      <c r="Z578" s="1"/>
      <c r="AA578" s="1"/>
      <c r="AB578" s="1"/>
      <c r="AC578" s="1"/>
      <c r="AD578" s="1"/>
      <c r="AE578" s="1"/>
      <c r="AF578" s="1"/>
    </row>
    <row r="579" spans="18:32" ht="15.75" customHeight="1" x14ac:dyDescent="0.25">
      <c r="R579" s="197"/>
      <c r="S579" s="1"/>
      <c r="T579" s="1"/>
      <c r="U579" s="1"/>
      <c r="V579" s="1"/>
      <c r="W579" s="1"/>
      <c r="X579" s="1"/>
      <c r="Y579" s="1"/>
      <c r="Z579" s="1"/>
      <c r="AA579" s="1"/>
      <c r="AB579" s="1"/>
      <c r="AC579" s="1"/>
      <c r="AD579" s="1"/>
      <c r="AE579" s="1"/>
      <c r="AF579" s="1"/>
    </row>
    <row r="580" spans="18:32" ht="15.75" customHeight="1" x14ac:dyDescent="0.25">
      <c r="R580" s="197"/>
      <c r="S580" s="1"/>
      <c r="T580" s="1"/>
      <c r="U580" s="1"/>
      <c r="V580" s="1"/>
      <c r="W580" s="1"/>
      <c r="X580" s="1"/>
      <c r="Y580" s="1"/>
      <c r="Z580" s="1"/>
      <c r="AA580" s="1"/>
      <c r="AB580" s="1"/>
      <c r="AC580" s="1"/>
      <c r="AD580" s="1"/>
      <c r="AE580" s="1"/>
      <c r="AF580" s="1"/>
    </row>
    <row r="581" spans="18:32" ht="15.75" customHeight="1" x14ac:dyDescent="0.25">
      <c r="R581" s="197"/>
      <c r="S581" s="1"/>
      <c r="T581" s="1"/>
      <c r="U581" s="1"/>
      <c r="V581" s="1"/>
      <c r="W581" s="1"/>
      <c r="X581" s="1"/>
      <c r="Y581" s="1"/>
      <c r="Z581" s="1"/>
      <c r="AA581" s="1"/>
      <c r="AB581" s="1"/>
      <c r="AC581" s="1"/>
      <c r="AD581" s="1"/>
      <c r="AE581" s="1"/>
      <c r="AF581" s="1"/>
    </row>
    <row r="582" spans="18:32" ht="15.75" customHeight="1" x14ac:dyDescent="0.25">
      <c r="R582" s="197"/>
      <c r="S582" s="1"/>
      <c r="T582" s="1"/>
      <c r="U582" s="1"/>
      <c r="V582" s="1"/>
      <c r="W582" s="1"/>
      <c r="X582" s="1"/>
      <c r="Y582" s="1"/>
      <c r="Z582" s="1"/>
      <c r="AA582" s="1"/>
      <c r="AB582" s="1"/>
      <c r="AC582" s="1"/>
      <c r="AD582" s="1"/>
      <c r="AE582" s="1"/>
      <c r="AF582" s="1"/>
    </row>
    <row r="583" spans="18:32" ht="15.75" customHeight="1" x14ac:dyDescent="0.25">
      <c r="R583" s="197"/>
      <c r="S583" s="1"/>
      <c r="T583" s="1"/>
      <c r="U583" s="1"/>
      <c r="V583" s="1"/>
      <c r="W583" s="1"/>
      <c r="X583" s="1"/>
      <c r="Y583" s="1"/>
      <c r="Z583" s="1"/>
      <c r="AA583" s="1"/>
      <c r="AB583" s="1"/>
      <c r="AC583" s="1"/>
      <c r="AD583" s="1"/>
      <c r="AE583" s="1"/>
      <c r="AF583" s="1"/>
    </row>
    <row r="584" spans="18:32" ht="15.75" customHeight="1" x14ac:dyDescent="0.25">
      <c r="R584" s="197"/>
      <c r="S584" s="1"/>
      <c r="T584" s="1"/>
      <c r="U584" s="1"/>
      <c r="V584" s="1"/>
      <c r="W584" s="1"/>
      <c r="X584" s="1"/>
      <c r="Y584" s="1"/>
      <c r="Z584" s="1"/>
      <c r="AA584" s="1"/>
      <c r="AB584" s="1"/>
      <c r="AC584" s="1"/>
      <c r="AD584" s="1"/>
      <c r="AE584" s="1"/>
      <c r="AF584" s="1"/>
    </row>
    <row r="585" spans="18:32" ht="15.75" customHeight="1" x14ac:dyDescent="0.25">
      <c r="R585" s="197"/>
      <c r="S585" s="1"/>
      <c r="T585" s="1"/>
      <c r="U585" s="1"/>
      <c r="V585" s="1"/>
      <c r="W585" s="1"/>
      <c r="X585" s="1"/>
      <c r="Y585" s="1"/>
      <c r="Z585" s="1"/>
      <c r="AA585" s="1"/>
      <c r="AB585" s="1"/>
      <c r="AC585" s="1"/>
      <c r="AD585" s="1"/>
      <c r="AE585" s="1"/>
      <c r="AF585" s="1"/>
    </row>
    <row r="586" spans="18:32" ht="15.75" customHeight="1" x14ac:dyDescent="0.25">
      <c r="R586" s="197"/>
      <c r="S586" s="1"/>
      <c r="T586" s="1"/>
      <c r="U586" s="1"/>
      <c r="V586" s="1"/>
      <c r="W586" s="1"/>
      <c r="X586" s="1"/>
      <c r="Y586" s="1"/>
      <c r="Z586" s="1"/>
      <c r="AA586" s="1"/>
      <c r="AB586" s="1"/>
      <c r="AC586" s="1"/>
      <c r="AD586" s="1"/>
      <c r="AE586" s="1"/>
      <c r="AF586" s="1"/>
    </row>
    <row r="587" spans="18:32" ht="15.75" customHeight="1" x14ac:dyDescent="0.25">
      <c r="R587" s="197"/>
      <c r="S587" s="1"/>
      <c r="T587" s="1"/>
      <c r="U587" s="1"/>
      <c r="V587" s="1"/>
      <c r="W587" s="1"/>
      <c r="X587" s="1"/>
      <c r="Y587" s="1"/>
      <c r="Z587" s="1"/>
      <c r="AA587" s="1"/>
      <c r="AB587" s="1"/>
      <c r="AC587" s="1"/>
      <c r="AD587" s="1"/>
      <c r="AE587" s="1"/>
      <c r="AF587" s="1"/>
    </row>
    <row r="588" spans="18:32" ht="15.75" customHeight="1" x14ac:dyDescent="0.25">
      <c r="R588" s="197"/>
      <c r="S588" s="1"/>
      <c r="T588" s="1"/>
      <c r="U588" s="1"/>
      <c r="V588" s="1"/>
      <c r="W588" s="1"/>
      <c r="X588" s="1"/>
      <c r="Y588" s="1"/>
      <c r="Z588" s="1"/>
      <c r="AA588" s="1"/>
      <c r="AB588" s="1"/>
      <c r="AC588" s="1"/>
      <c r="AD588" s="1"/>
      <c r="AE588" s="1"/>
      <c r="AF588" s="1"/>
    </row>
    <row r="589" spans="18:32" ht="15.75" customHeight="1" x14ac:dyDescent="0.25">
      <c r="R589" s="197"/>
      <c r="S589" s="1"/>
      <c r="T589" s="1"/>
      <c r="U589" s="1"/>
      <c r="V589" s="1"/>
      <c r="W589" s="1"/>
      <c r="X589" s="1"/>
      <c r="Y589" s="1"/>
      <c r="Z589" s="1"/>
      <c r="AA589" s="1"/>
      <c r="AB589" s="1"/>
      <c r="AC589" s="1"/>
      <c r="AD589" s="1"/>
      <c r="AE589" s="1"/>
      <c r="AF589" s="1"/>
    </row>
    <row r="590" spans="18:32" ht="15.75" customHeight="1" x14ac:dyDescent="0.25">
      <c r="R590" s="197"/>
      <c r="S590" s="1"/>
      <c r="T590" s="1"/>
      <c r="U590" s="1"/>
      <c r="V590" s="1"/>
      <c r="W590" s="1"/>
      <c r="X590" s="1"/>
      <c r="Y590" s="1"/>
      <c r="Z590" s="1"/>
      <c r="AA590" s="1"/>
      <c r="AB590" s="1"/>
      <c r="AC590" s="1"/>
      <c r="AD590" s="1"/>
      <c r="AE590" s="1"/>
      <c r="AF590" s="1"/>
    </row>
    <row r="591" spans="18:32" ht="15.75" customHeight="1" x14ac:dyDescent="0.25">
      <c r="R591" s="197"/>
      <c r="S591" s="1"/>
      <c r="T591" s="1"/>
      <c r="U591" s="1"/>
      <c r="V591" s="1"/>
      <c r="W591" s="1"/>
      <c r="X591" s="1"/>
      <c r="Y591" s="1"/>
      <c r="Z591" s="1"/>
      <c r="AA591" s="1"/>
      <c r="AB591" s="1"/>
      <c r="AC591" s="1"/>
      <c r="AD591" s="1"/>
      <c r="AE591" s="1"/>
      <c r="AF591" s="1"/>
    </row>
    <row r="592" spans="18:32" ht="15.75" customHeight="1" x14ac:dyDescent="0.25">
      <c r="R592" s="197"/>
      <c r="S592" s="1"/>
      <c r="T592" s="1"/>
      <c r="U592" s="1"/>
      <c r="V592" s="1"/>
      <c r="W592" s="1"/>
      <c r="X592" s="1"/>
      <c r="Y592" s="1"/>
      <c r="Z592" s="1"/>
      <c r="AA592" s="1"/>
      <c r="AB592" s="1"/>
      <c r="AC592" s="1"/>
      <c r="AD592" s="1"/>
      <c r="AE592" s="1"/>
      <c r="AF592" s="1"/>
    </row>
    <row r="593" spans="18:32" ht="15.75" customHeight="1" x14ac:dyDescent="0.25">
      <c r="R593" s="197"/>
      <c r="S593" s="1"/>
      <c r="T593" s="1"/>
      <c r="U593" s="1"/>
      <c r="V593" s="1"/>
      <c r="W593" s="1"/>
      <c r="X593" s="1"/>
      <c r="Y593" s="1"/>
      <c r="Z593" s="1"/>
      <c r="AA593" s="1"/>
      <c r="AB593" s="1"/>
      <c r="AC593" s="1"/>
      <c r="AD593" s="1"/>
      <c r="AE593" s="1"/>
      <c r="AF593" s="1"/>
    </row>
    <row r="594" spans="18:32" ht="15.75" customHeight="1" x14ac:dyDescent="0.25">
      <c r="R594" s="197"/>
      <c r="S594" s="1"/>
      <c r="T594" s="1"/>
      <c r="U594" s="1"/>
      <c r="V594" s="1"/>
      <c r="W594" s="1"/>
      <c r="X594" s="1"/>
      <c r="Y594" s="1"/>
      <c r="Z594" s="1"/>
      <c r="AA594" s="1"/>
      <c r="AB594" s="1"/>
      <c r="AC594" s="1"/>
      <c r="AD594" s="1"/>
      <c r="AE594" s="1"/>
      <c r="AF594" s="1"/>
    </row>
    <row r="595" spans="18:32" ht="15.75" customHeight="1" x14ac:dyDescent="0.25">
      <c r="R595" s="197"/>
      <c r="S595" s="1"/>
      <c r="T595" s="1"/>
      <c r="U595" s="1"/>
      <c r="V595" s="1"/>
      <c r="W595" s="1"/>
      <c r="X595" s="1"/>
      <c r="Y595" s="1"/>
      <c r="Z595" s="1"/>
      <c r="AA595" s="1"/>
      <c r="AB595" s="1"/>
      <c r="AC595" s="1"/>
      <c r="AD595" s="1"/>
      <c r="AE595" s="1"/>
      <c r="AF595" s="1"/>
    </row>
    <row r="596" spans="18:32" ht="15.75" customHeight="1" x14ac:dyDescent="0.25">
      <c r="R596" s="197"/>
      <c r="S596" s="1"/>
      <c r="T596" s="1"/>
      <c r="U596" s="1"/>
      <c r="V596" s="1"/>
      <c r="W596" s="1"/>
      <c r="X596" s="1"/>
      <c r="Y596" s="1"/>
      <c r="Z596" s="1"/>
      <c r="AA596" s="1"/>
      <c r="AB596" s="1"/>
      <c r="AC596" s="1"/>
      <c r="AD596" s="1"/>
      <c r="AE596" s="1"/>
      <c r="AF596" s="1"/>
    </row>
    <row r="597" spans="18:32" ht="15.75" customHeight="1" x14ac:dyDescent="0.25">
      <c r="R597" s="197"/>
      <c r="S597" s="1"/>
      <c r="T597" s="1"/>
      <c r="U597" s="1"/>
      <c r="V597" s="1"/>
      <c r="W597" s="1"/>
      <c r="X597" s="1"/>
      <c r="Y597" s="1"/>
      <c r="Z597" s="1"/>
      <c r="AA597" s="1"/>
      <c r="AB597" s="1"/>
      <c r="AC597" s="1"/>
      <c r="AD597" s="1"/>
      <c r="AE597" s="1"/>
      <c r="AF597" s="1"/>
    </row>
    <row r="598" spans="18:32" ht="15.75" customHeight="1" x14ac:dyDescent="0.25">
      <c r="R598" s="197"/>
      <c r="S598" s="1"/>
      <c r="T598" s="1"/>
      <c r="U598" s="1"/>
      <c r="V598" s="1"/>
      <c r="W598" s="1"/>
      <c r="X598" s="1"/>
      <c r="Y598" s="1"/>
      <c r="Z598" s="1"/>
      <c r="AA598" s="1"/>
      <c r="AB598" s="1"/>
      <c r="AC598" s="1"/>
      <c r="AD598" s="1"/>
      <c r="AE598" s="1"/>
      <c r="AF598" s="1"/>
    </row>
    <row r="599" spans="18:32" ht="15.75" customHeight="1" x14ac:dyDescent="0.25">
      <c r="R599" s="197"/>
      <c r="S599" s="1"/>
      <c r="T599" s="1"/>
      <c r="U599" s="1"/>
      <c r="V599" s="1"/>
      <c r="W599" s="1"/>
      <c r="X599" s="1"/>
      <c r="Y599" s="1"/>
      <c r="Z599" s="1"/>
      <c r="AA599" s="1"/>
      <c r="AB599" s="1"/>
      <c r="AC599" s="1"/>
      <c r="AD599" s="1"/>
      <c r="AE599" s="1"/>
      <c r="AF599" s="1"/>
    </row>
    <row r="600" spans="18:32" ht="15.75" customHeight="1" x14ac:dyDescent="0.25">
      <c r="R600" s="197"/>
      <c r="S600" s="1"/>
      <c r="T600" s="1"/>
      <c r="U600" s="1"/>
      <c r="V600" s="1"/>
      <c r="W600" s="1"/>
      <c r="X600" s="1"/>
      <c r="Y600" s="1"/>
      <c r="Z600" s="1"/>
      <c r="AA600" s="1"/>
      <c r="AB600" s="1"/>
      <c r="AC600" s="1"/>
      <c r="AD600" s="1"/>
      <c r="AE600" s="1"/>
      <c r="AF600" s="1"/>
    </row>
    <row r="601" spans="18:32" ht="15.75" customHeight="1" x14ac:dyDescent="0.25">
      <c r="R601" s="197"/>
      <c r="S601" s="1"/>
      <c r="T601" s="1"/>
      <c r="U601" s="1"/>
      <c r="V601" s="1"/>
      <c r="W601" s="1"/>
      <c r="X601" s="1"/>
      <c r="Y601" s="1"/>
      <c r="Z601" s="1"/>
      <c r="AA601" s="1"/>
      <c r="AB601" s="1"/>
      <c r="AC601" s="1"/>
      <c r="AD601" s="1"/>
      <c r="AE601" s="1"/>
      <c r="AF601" s="1"/>
    </row>
    <row r="602" spans="18:32" ht="15.75" customHeight="1" x14ac:dyDescent="0.25">
      <c r="R602" s="197"/>
      <c r="S602" s="1"/>
      <c r="T602" s="1"/>
      <c r="U602" s="1"/>
      <c r="V602" s="1"/>
      <c r="W602" s="1"/>
      <c r="X602" s="1"/>
      <c r="Y602" s="1"/>
      <c r="Z602" s="1"/>
      <c r="AA602" s="1"/>
      <c r="AB602" s="1"/>
      <c r="AC602" s="1"/>
      <c r="AD602" s="1"/>
      <c r="AE602" s="1"/>
      <c r="AF602" s="1"/>
    </row>
    <row r="603" spans="18:32" ht="15.75" customHeight="1" x14ac:dyDescent="0.25">
      <c r="R603" s="197"/>
      <c r="S603" s="1"/>
      <c r="T603" s="1"/>
      <c r="U603" s="1"/>
      <c r="V603" s="1"/>
      <c r="W603" s="1"/>
      <c r="X603" s="1"/>
      <c r="Y603" s="1"/>
      <c r="Z603" s="1"/>
      <c r="AA603" s="1"/>
      <c r="AB603" s="1"/>
      <c r="AC603" s="1"/>
      <c r="AD603" s="1"/>
      <c r="AE603" s="1"/>
      <c r="AF603" s="1"/>
    </row>
    <row r="604" spans="18:32" ht="15.75" customHeight="1" x14ac:dyDescent="0.25">
      <c r="R604" s="197"/>
      <c r="S604" s="1"/>
      <c r="T604" s="1"/>
      <c r="U604" s="1"/>
      <c r="V604" s="1"/>
      <c r="W604" s="1"/>
      <c r="X604" s="1"/>
      <c r="Y604" s="1"/>
      <c r="Z604" s="1"/>
      <c r="AA604" s="1"/>
      <c r="AB604" s="1"/>
      <c r="AC604" s="1"/>
      <c r="AD604" s="1"/>
      <c r="AE604" s="1"/>
      <c r="AF604" s="1"/>
    </row>
    <row r="605" spans="18:32" ht="15.75" customHeight="1" x14ac:dyDescent="0.25">
      <c r="R605" s="197"/>
      <c r="S605" s="1"/>
      <c r="T605" s="1"/>
      <c r="U605" s="1"/>
      <c r="V605" s="1"/>
      <c r="W605" s="1"/>
      <c r="X605" s="1"/>
      <c r="Y605" s="1"/>
      <c r="Z605" s="1"/>
      <c r="AA605" s="1"/>
      <c r="AB605" s="1"/>
      <c r="AC605" s="1"/>
      <c r="AD605" s="1"/>
      <c r="AE605" s="1"/>
      <c r="AF605" s="1"/>
    </row>
    <row r="606" spans="18:32" ht="15.75" customHeight="1" x14ac:dyDescent="0.25">
      <c r="R606" s="197"/>
      <c r="S606" s="1"/>
      <c r="T606" s="1"/>
      <c r="U606" s="1"/>
      <c r="V606" s="1"/>
      <c r="W606" s="1"/>
      <c r="X606" s="1"/>
      <c r="Y606" s="1"/>
      <c r="Z606" s="1"/>
      <c r="AA606" s="1"/>
      <c r="AB606" s="1"/>
      <c r="AC606" s="1"/>
      <c r="AD606" s="1"/>
      <c r="AE606" s="1"/>
      <c r="AF606" s="1"/>
    </row>
    <row r="607" spans="18:32" ht="15.75" customHeight="1" x14ac:dyDescent="0.25">
      <c r="R607" s="197"/>
      <c r="S607" s="1"/>
      <c r="T607" s="1"/>
      <c r="U607" s="1"/>
      <c r="V607" s="1"/>
      <c r="W607" s="1"/>
      <c r="X607" s="1"/>
      <c r="Y607" s="1"/>
      <c r="Z607" s="1"/>
      <c r="AA607" s="1"/>
      <c r="AB607" s="1"/>
      <c r="AC607" s="1"/>
      <c r="AD607" s="1"/>
      <c r="AE607" s="1"/>
      <c r="AF607" s="1"/>
    </row>
    <row r="608" spans="18:32" ht="15.75" customHeight="1" x14ac:dyDescent="0.25">
      <c r="R608" s="197"/>
      <c r="S608" s="1"/>
      <c r="T608" s="1"/>
      <c r="U608" s="1"/>
      <c r="V608" s="1"/>
      <c r="W608" s="1"/>
      <c r="X608" s="1"/>
      <c r="Y608" s="1"/>
      <c r="Z608" s="1"/>
      <c r="AA608" s="1"/>
      <c r="AB608" s="1"/>
      <c r="AC608" s="1"/>
      <c r="AD608" s="1"/>
      <c r="AE608" s="1"/>
      <c r="AF608" s="1"/>
    </row>
    <row r="609" spans="18:32" ht="15.75" customHeight="1" x14ac:dyDescent="0.25">
      <c r="R609" s="197"/>
      <c r="S609" s="1"/>
      <c r="T609" s="1"/>
      <c r="U609" s="1"/>
      <c r="V609" s="1"/>
      <c r="W609" s="1"/>
      <c r="X609" s="1"/>
      <c r="Y609" s="1"/>
      <c r="Z609" s="1"/>
      <c r="AA609" s="1"/>
      <c r="AB609" s="1"/>
      <c r="AC609" s="1"/>
      <c r="AD609" s="1"/>
      <c r="AE609" s="1"/>
      <c r="AF609" s="1"/>
    </row>
    <row r="610" spans="18:32" ht="15.75" customHeight="1" x14ac:dyDescent="0.25">
      <c r="R610" s="197"/>
      <c r="S610" s="1"/>
      <c r="T610" s="1"/>
      <c r="U610" s="1"/>
      <c r="V610" s="1"/>
      <c r="W610" s="1"/>
      <c r="X610" s="1"/>
      <c r="Y610" s="1"/>
      <c r="Z610" s="1"/>
      <c r="AA610" s="1"/>
      <c r="AB610" s="1"/>
      <c r="AC610" s="1"/>
      <c r="AD610" s="1"/>
      <c r="AE610" s="1"/>
      <c r="AF610" s="1"/>
    </row>
    <row r="611" spans="18:32" ht="15.75" customHeight="1" x14ac:dyDescent="0.25">
      <c r="R611" s="197"/>
      <c r="S611" s="1"/>
      <c r="T611" s="1"/>
      <c r="U611" s="1"/>
      <c r="V611" s="1"/>
      <c r="W611" s="1"/>
      <c r="X611" s="1"/>
      <c r="Y611" s="1"/>
      <c r="Z611" s="1"/>
      <c r="AA611" s="1"/>
      <c r="AB611" s="1"/>
      <c r="AC611" s="1"/>
      <c r="AD611" s="1"/>
      <c r="AE611" s="1"/>
      <c r="AF611" s="1"/>
    </row>
    <row r="612" spans="18:32" ht="15.75" customHeight="1" x14ac:dyDescent="0.25">
      <c r="R612" s="197"/>
      <c r="S612" s="1"/>
      <c r="T612" s="1"/>
      <c r="U612" s="1"/>
      <c r="V612" s="1"/>
      <c r="W612" s="1"/>
      <c r="X612" s="1"/>
      <c r="Y612" s="1"/>
      <c r="Z612" s="1"/>
      <c r="AA612" s="1"/>
      <c r="AB612" s="1"/>
      <c r="AC612" s="1"/>
      <c r="AD612" s="1"/>
      <c r="AE612" s="1"/>
      <c r="AF612" s="1"/>
    </row>
    <row r="613" spans="18:32" ht="15.75" customHeight="1" x14ac:dyDescent="0.25">
      <c r="R613" s="197"/>
      <c r="S613" s="1"/>
      <c r="T613" s="1"/>
      <c r="U613" s="1"/>
      <c r="V613" s="1"/>
      <c r="W613" s="1"/>
      <c r="X613" s="1"/>
      <c r="Y613" s="1"/>
      <c r="Z613" s="1"/>
      <c r="AA613" s="1"/>
      <c r="AB613" s="1"/>
      <c r="AC613" s="1"/>
      <c r="AD613" s="1"/>
      <c r="AE613" s="1"/>
      <c r="AF613" s="1"/>
    </row>
    <row r="614" spans="18:32" ht="15.75" customHeight="1" x14ac:dyDescent="0.25">
      <c r="R614" s="197"/>
      <c r="S614" s="1"/>
      <c r="T614" s="1"/>
      <c r="U614" s="1"/>
      <c r="V614" s="1"/>
      <c r="W614" s="1"/>
      <c r="X614" s="1"/>
      <c r="Y614" s="1"/>
      <c r="Z614" s="1"/>
      <c r="AA614" s="1"/>
      <c r="AB614" s="1"/>
      <c r="AC614" s="1"/>
      <c r="AD614" s="1"/>
      <c r="AE614" s="1"/>
      <c r="AF614" s="1"/>
    </row>
    <row r="615" spans="18:32" ht="15.75" customHeight="1" x14ac:dyDescent="0.25">
      <c r="R615" s="197"/>
      <c r="S615" s="1"/>
      <c r="T615" s="1"/>
      <c r="U615" s="1"/>
      <c r="V615" s="1"/>
      <c r="W615" s="1"/>
      <c r="X615" s="1"/>
      <c r="Y615" s="1"/>
      <c r="Z615" s="1"/>
      <c r="AA615" s="1"/>
      <c r="AB615" s="1"/>
      <c r="AC615" s="1"/>
      <c r="AD615" s="1"/>
      <c r="AE615" s="1"/>
      <c r="AF615" s="1"/>
    </row>
    <row r="616" spans="18:32" ht="15.75" customHeight="1" x14ac:dyDescent="0.25">
      <c r="R616" s="197"/>
      <c r="S616" s="1"/>
      <c r="T616" s="1"/>
      <c r="U616" s="1"/>
      <c r="V616" s="1"/>
      <c r="W616" s="1"/>
      <c r="X616" s="1"/>
      <c r="Y616" s="1"/>
      <c r="Z616" s="1"/>
      <c r="AA616" s="1"/>
      <c r="AB616" s="1"/>
      <c r="AC616" s="1"/>
      <c r="AD616" s="1"/>
      <c r="AE616" s="1"/>
      <c r="AF616" s="1"/>
    </row>
    <row r="617" spans="18:32" ht="15.75" customHeight="1" x14ac:dyDescent="0.25">
      <c r="R617" s="197"/>
      <c r="S617" s="1"/>
      <c r="T617" s="1"/>
      <c r="U617" s="1"/>
      <c r="V617" s="1"/>
      <c r="W617" s="1"/>
      <c r="X617" s="1"/>
      <c r="Y617" s="1"/>
      <c r="Z617" s="1"/>
      <c r="AA617" s="1"/>
      <c r="AB617" s="1"/>
      <c r="AC617" s="1"/>
      <c r="AD617" s="1"/>
      <c r="AE617" s="1"/>
      <c r="AF617" s="1"/>
    </row>
    <row r="618" spans="18:32" ht="15.75" customHeight="1" x14ac:dyDescent="0.25">
      <c r="R618" s="197"/>
      <c r="S618" s="1"/>
      <c r="T618" s="1"/>
      <c r="U618" s="1"/>
      <c r="V618" s="1"/>
      <c r="W618" s="1"/>
      <c r="X618" s="1"/>
      <c r="Y618" s="1"/>
      <c r="Z618" s="1"/>
      <c r="AA618" s="1"/>
      <c r="AB618" s="1"/>
      <c r="AC618" s="1"/>
      <c r="AD618" s="1"/>
      <c r="AE618" s="1"/>
      <c r="AF618" s="1"/>
    </row>
    <row r="619" spans="18:32" ht="15.75" customHeight="1" x14ac:dyDescent="0.25">
      <c r="R619" s="197"/>
      <c r="S619" s="1"/>
      <c r="T619" s="1"/>
      <c r="U619" s="1"/>
      <c r="V619" s="1"/>
      <c r="W619" s="1"/>
      <c r="X619" s="1"/>
      <c r="Y619" s="1"/>
      <c r="Z619" s="1"/>
      <c r="AA619" s="1"/>
      <c r="AB619" s="1"/>
      <c r="AC619" s="1"/>
      <c r="AD619" s="1"/>
      <c r="AE619" s="1"/>
      <c r="AF619" s="1"/>
    </row>
    <row r="620" spans="18:32" ht="15.75" customHeight="1" x14ac:dyDescent="0.25">
      <c r="R620" s="197"/>
      <c r="S620" s="1"/>
      <c r="T620" s="1"/>
      <c r="U620" s="1"/>
      <c r="V620" s="1"/>
      <c r="W620" s="1"/>
      <c r="X620" s="1"/>
      <c r="Y620" s="1"/>
      <c r="Z620" s="1"/>
      <c r="AA620" s="1"/>
      <c r="AB620" s="1"/>
      <c r="AC620" s="1"/>
      <c r="AD620" s="1"/>
      <c r="AE620" s="1"/>
      <c r="AF620" s="1"/>
    </row>
    <row r="621" spans="18:32" ht="15.75" customHeight="1" x14ac:dyDescent="0.25">
      <c r="R621" s="197"/>
      <c r="S621" s="1"/>
      <c r="T621" s="1"/>
      <c r="U621" s="1"/>
      <c r="V621" s="1"/>
      <c r="W621" s="1"/>
      <c r="X621" s="1"/>
      <c r="Y621" s="1"/>
      <c r="Z621" s="1"/>
      <c r="AA621" s="1"/>
      <c r="AB621" s="1"/>
      <c r="AC621" s="1"/>
      <c r="AD621" s="1"/>
      <c r="AE621" s="1"/>
      <c r="AF621" s="1"/>
    </row>
    <row r="622" spans="18:32" ht="15.75" customHeight="1" x14ac:dyDescent="0.25">
      <c r="R622" s="197"/>
      <c r="S622" s="1"/>
      <c r="T622" s="1"/>
      <c r="U622" s="1"/>
      <c r="V622" s="1"/>
      <c r="W622" s="1"/>
      <c r="X622" s="1"/>
      <c r="Y622" s="1"/>
      <c r="Z622" s="1"/>
      <c r="AA622" s="1"/>
      <c r="AB622" s="1"/>
      <c r="AC622" s="1"/>
      <c r="AD622" s="1"/>
      <c r="AE622" s="1"/>
      <c r="AF622" s="1"/>
    </row>
    <row r="623" spans="18:32" ht="15.75" customHeight="1" x14ac:dyDescent="0.25">
      <c r="R623" s="197"/>
      <c r="S623" s="1"/>
      <c r="T623" s="1"/>
      <c r="U623" s="1"/>
      <c r="V623" s="1"/>
      <c r="W623" s="1"/>
      <c r="X623" s="1"/>
      <c r="Y623" s="1"/>
      <c r="Z623" s="1"/>
      <c r="AA623" s="1"/>
      <c r="AB623" s="1"/>
      <c r="AC623" s="1"/>
      <c r="AD623" s="1"/>
      <c r="AE623" s="1"/>
      <c r="AF623" s="1"/>
    </row>
    <row r="624" spans="18:32" ht="15.75" customHeight="1" x14ac:dyDescent="0.25">
      <c r="R624" s="197"/>
      <c r="S624" s="1"/>
      <c r="T624" s="1"/>
      <c r="U624" s="1"/>
      <c r="V624" s="1"/>
      <c r="W624" s="1"/>
      <c r="X624" s="1"/>
      <c r="Y624" s="1"/>
      <c r="Z624" s="1"/>
      <c r="AA624" s="1"/>
      <c r="AB624" s="1"/>
      <c r="AC624" s="1"/>
      <c r="AD624" s="1"/>
      <c r="AE624" s="1"/>
      <c r="AF624" s="1"/>
    </row>
    <row r="625" spans="18:32" ht="15.75" customHeight="1" x14ac:dyDescent="0.25">
      <c r="R625" s="197"/>
      <c r="S625" s="1"/>
      <c r="T625" s="1"/>
      <c r="U625" s="1"/>
      <c r="V625" s="1"/>
      <c r="W625" s="1"/>
      <c r="X625" s="1"/>
      <c r="Y625" s="1"/>
      <c r="Z625" s="1"/>
      <c r="AA625" s="1"/>
      <c r="AB625" s="1"/>
      <c r="AC625" s="1"/>
      <c r="AD625" s="1"/>
      <c r="AE625" s="1"/>
      <c r="AF625" s="1"/>
    </row>
    <row r="626" spans="18:32" ht="15.75" customHeight="1" x14ac:dyDescent="0.25">
      <c r="R626" s="197"/>
      <c r="S626" s="1"/>
      <c r="T626" s="1"/>
      <c r="U626" s="1"/>
      <c r="V626" s="1"/>
      <c r="W626" s="1"/>
      <c r="X626" s="1"/>
      <c r="Y626" s="1"/>
      <c r="Z626" s="1"/>
      <c r="AA626" s="1"/>
      <c r="AB626" s="1"/>
      <c r="AC626" s="1"/>
      <c r="AD626" s="1"/>
      <c r="AE626" s="1"/>
      <c r="AF626" s="1"/>
    </row>
    <row r="627" spans="18:32" ht="15.75" customHeight="1" x14ac:dyDescent="0.25">
      <c r="R627" s="197"/>
      <c r="S627" s="1"/>
      <c r="T627" s="1"/>
      <c r="U627" s="1"/>
      <c r="V627" s="1"/>
      <c r="W627" s="1"/>
      <c r="X627" s="1"/>
      <c r="Y627" s="1"/>
      <c r="Z627" s="1"/>
      <c r="AA627" s="1"/>
      <c r="AB627" s="1"/>
      <c r="AC627" s="1"/>
      <c r="AD627" s="1"/>
      <c r="AE627" s="1"/>
      <c r="AF627" s="1"/>
    </row>
    <row r="628" spans="18:32" ht="15.75" customHeight="1" x14ac:dyDescent="0.25">
      <c r="R628" s="197"/>
      <c r="S628" s="1"/>
      <c r="T628" s="1"/>
      <c r="U628" s="1"/>
      <c r="V628" s="1"/>
      <c r="W628" s="1"/>
      <c r="X628" s="1"/>
      <c r="Y628" s="1"/>
      <c r="Z628" s="1"/>
      <c r="AA628" s="1"/>
      <c r="AB628" s="1"/>
      <c r="AC628" s="1"/>
      <c r="AD628" s="1"/>
      <c r="AE628" s="1"/>
      <c r="AF628" s="1"/>
    </row>
    <row r="629" spans="18:32" ht="15.75" customHeight="1" x14ac:dyDescent="0.25">
      <c r="R629" s="197"/>
      <c r="S629" s="1"/>
      <c r="T629" s="1"/>
      <c r="U629" s="1"/>
      <c r="V629" s="1"/>
      <c r="W629" s="1"/>
      <c r="X629" s="1"/>
      <c r="Y629" s="1"/>
      <c r="Z629" s="1"/>
      <c r="AA629" s="1"/>
      <c r="AB629" s="1"/>
      <c r="AC629" s="1"/>
      <c r="AD629" s="1"/>
      <c r="AE629" s="1"/>
      <c r="AF629" s="1"/>
    </row>
    <row r="630" spans="18:32" ht="15.75" customHeight="1" x14ac:dyDescent="0.25">
      <c r="R630" s="197"/>
      <c r="S630" s="1"/>
      <c r="T630" s="1"/>
      <c r="U630" s="1"/>
      <c r="V630" s="1"/>
      <c r="W630" s="1"/>
      <c r="X630" s="1"/>
      <c r="Y630" s="1"/>
      <c r="Z630" s="1"/>
      <c r="AA630" s="1"/>
      <c r="AB630" s="1"/>
      <c r="AC630" s="1"/>
      <c r="AD630" s="1"/>
      <c r="AE630" s="1"/>
      <c r="AF630" s="1"/>
    </row>
    <row r="631" spans="18:32" ht="15.75" customHeight="1" x14ac:dyDescent="0.25">
      <c r="R631" s="197"/>
      <c r="S631" s="1"/>
      <c r="T631" s="1"/>
      <c r="U631" s="1"/>
      <c r="V631" s="1"/>
      <c r="W631" s="1"/>
      <c r="X631" s="1"/>
      <c r="Y631" s="1"/>
      <c r="Z631" s="1"/>
      <c r="AA631" s="1"/>
      <c r="AB631" s="1"/>
      <c r="AC631" s="1"/>
      <c r="AD631" s="1"/>
      <c r="AE631" s="1"/>
      <c r="AF631" s="1"/>
    </row>
    <row r="632" spans="18:32" ht="15.75" customHeight="1" x14ac:dyDescent="0.25">
      <c r="R632" s="197"/>
      <c r="S632" s="1"/>
      <c r="T632" s="1"/>
      <c r="U632" s="1"/>
      <c r="V632" s="1"/>
      <c r="W632" s="1"/>
      <c r="X632" s="1"/>
      <c r="Y632" s="1"/>
      <c r="Z632" s="1"/>
      <c r="AA632" s="1"/>
      <c r="AB632" s="1"/>
      <c r="AC632" s="1"/>
      <c r="AD632" s="1"/>
      <c r="AE632" s="1"/>
      <c r="AF632" s="1"/>
    </row>
    <row r="633" spans="18:32" ht="15.75" customHeight="1" x14ac:dyDescent="0.25">
      <c r="R633" s="197"/>
      <c r="S633" s="1"/>
      <c r="T633" s="1"/>
      <c r="U633" s="1"/>
      <c r="V633" s="1"/>
      <c r="W633" s="1"/>
      <c r="X633" s="1"/>
      <c r="Y633" s="1"/>
      <c r="Z633" s="1"/>
      <c r="AA633" s="1"/>
      <c r="AB633" s="1"/>
      <c r="AC633" s="1"/>
      <c r="AD633" s="1"/>
      <c r="AE633" s="1"/>
      <c r="AF633" s="1"/>
    </row>
    <row r="634" spans="18:32" ht="15.75" customHeight="1" x14ac:dyDescent="0.25">
      <c r="R634" s="197"/>
      <c r="S634" s="1"/>
      <c r="T634" s="1"/>
      <c r="U634" s="1"/>
      <c r="V634" s="1"/>
      <c r="W634" s="1"/>
      <c r="X634" s="1"/>
      <c r="Y634" s="1"/>
      <c r="Z634" s="1"/>
      <c r="AA634" s="1"/>
      <c r="AB634" s="1"/>
      <c r="AC634" s="1"/>
      <c r="AD634" s="1"/>
      <c r="AE634" s="1"/>
      <c r="AF634" s="1"/>
    </row>
    <row r="635" spans="18:32" ht="15.75" customHeight="1" x14ac:dyDescent="0.25">
      <c r="R635" s="197"/>
      <c r="S635" s="1"/>
      <c r="T635" s="1"/>
      <c r="U635" s="1"/>
      <c r="V635" s="1"/>
      <c r="W635" s="1"/>
      <c r="X635" s="1"/>
      <c r="Y635" s="1"/>
      <c r="Z635" s="1"/>
      <c r="AA635" s="1"/>
      <c r="AB635" s="1"/>
      <c r="AC635" s="1"/>
      <c r="AD635" s="1"/>
      <c r="AE635" s="1"/>
      <c r="AF635" s="1"/>
    </row>
    <row r="636" spans="18:32" ht="15.75" customHeight="1" x14ac:dyDescent="0.25">
      <c r="R636" s="197"/>
      <c r="S636" s="1"/>
      <c r="T636" s="1"/>
      <c r="U636" s="1"/>
      <c r="V636" s="1"/>
      <c r="W636" s="1"/>
      <c r="X636" s="1"/>
      <c r="Y636" s="1"/>
      <c r="Z636" s="1"/>
      <c r="AA636" s="1"/>
      <c r="AB636" s="1"/>
      <c r="AC636" s="1"/>
      <c r="AD636" s="1"/>
      <c r="AE636" s="1"/>
      <c r="AF636" s="1"/>
    </row>
    <row r="637" spans="18:32" ht="15.75" customHeight="1" x14ac:dyDescent="0.25">
      <c r="R637" s="197"/>
      <c r="S637" s="1"/>
      <c r="T637" s="1"/>
      <c r="U637" s="1"/>
      <c r="V637" s="1"/>
      <c r="W637" s="1"/>
      <c r="X637" s="1"/>
      <c r="Y637" s="1"/>
      <c r="Z637" s="1"/>
      <c r="AA637" s="1"/>
      <c r="AB637" s="1"/>
      <c r="AC637" s="1"/>
      <c r="AD637" s="1"/>
      <c r="AE637" s="1"/>
      <c r="AF637" s="1"/>
    </row>
    <row r="638" spans="18:32" ht="15.75" customHeight="1" x14ac:dyDescent="0.25">
      <c r="R638" s="197"/>
      <c r="S638" s="1"/>
      <c r="T638" s="1"/>
      <c r="U638" s="1"/>
      <c r="V638" s="1"/>
      <c r="W638" s="1"/>
      <c r="X638" s="1"/>
      <c r="Y638" s="1"/>
      <c r="Z638" s="1"/>
      <c r="AA638" s="1"/>
      <c r="AB638" s="1"/>
      <c r="AC638" s="1"/>
      <c r="AD638" s="1"/>
      <c r="AE638" s="1"/>
      <c r="AF638" s="1"/>
    </row>
    <row r="639" spans="18:32" ht="15.75" customHeight="1" x14ac:dyDescent="0.25">
      <c r="R639" s="197"/>
      <c r="S639" s="1"/>
      <c r="T639" s="1"/>
      <c r="U639" s="1"/>
      <c r="V639" s="1"/>
      <c r="W639" s="1"/>
      <c r="X639" s="1"/>
      <c r="Y639" s="1"/>
      <c r="Z639" s="1"/>
      <c r="AA639" s="1"/>
      <c r="AB639" s="1"/>
      <c r="AC639" s="1"/>
      <c r="AD639" s="1"/>
      <c r="AE639" s="1"/>
      <c r="AF639" s="1"/>
    </row>
    <row r="640" spans="18:32" ht="15.75" customHeight="1" x14ac:dyDescent="0.25">
      <c r="R640" s="197"/>
      <c r="S640" s="1"/>
      <c r="T640" s="1"/>
      <c r="U640" s="1"/>
      <c r="V640" s="1"/>
      <c r="W640" s="1"/>
      <c r="X640" s="1"/>
      <c r="Y640" s="1"/>
      <c r="Z640" s="1"/>
      <c r="AA640" s="1"/>
      <c r="AB640" s="1"/>
      <c r="AC640" s="1"/>
      <c r="AD640" s="1"/>
      <c r="AE640" s="1"/>
      <c r="AF640" s="1"/>
    </row>
    <row r="641" spans="18:32" ht="15.75" customHeight="1" x14ac:dyDescent="0.25">
      <c r="R641" s="197"/>
      <c r="S641" s="1"/>
      <c r="T641" s="1"/>
      <c r="U641" s="1"/>
      <c r="V641" s="1"/>
      <c r="W641" s="1"/>
      <c r="X641" s="1"/>
      <c r="Y641" s="1"/>
      <c r="Z641" s="1"/>
      <c r="AA641" s="1"/>
      <c r="AB641" s="1"/>
      <c r="AC641" s="1"/>
      <c r="AD641" s="1"/>
      <c r="AE641" s="1"/>
      <c r="AF641" s="1"/>
    </row>
    <row r="642" spans="18:32" ht="15.75" customHeight="1" x14ac:dyDescent="0.25">
      <c r="R642" s="197"/>
      <c r="S642" s="1"/>
      <c r="T642" s="1"/>
      <c r="U642" s="1"/>
      <c r="V642" s="1"/>
      <c r="W642" s="1"/>
      <c r="X642" s="1"/>
      <c r="Y642" s="1"/>
      <c r="Z642" s="1"/>
      <c r="AA642" s="1"/>
      <c r="AB642" s="1"/>
      <c r="AC642" s="1"/>
      <c r="AD642" s="1"/>
      <c r="AE642" s="1"/>
      <c r="AF642" s="1"/>
    </row>
    <row r="643" spans="18:32" ht="15.75" customHeight="1" x14ac:dyDescent="0.25">
      <c r="R643" s="197"/>
      <c r="S643" s="1"/>
      <c r="T643" s="1"/>
      <c r="U643" s="1"/>
      <c r="V643" s="1"/>
      <c r="W643" s="1"/>
      <c r="X643" s="1"/>
      <c r="Y643" s="1"/>
      <c r="Z643" s="1"/>
      <c r="AA643" s="1"/>
      <c r="AB643" s="1"/>
      <c r="AC643" s="1"/>
      <c r="AD643" s="1"/>
      <c r="AE643" s="1"/>
      <c r="AF643" s="1"/>
    </row>
    <row r="644" spans="18:32" ht="15.75" customHeight="1" x14ac:dyDescent="0.25">
      <c r="R644" s="197"/>
      <c r="S644" s="1"/>
      <c r="T644" s="1"/>
      <c r="U644" s="1"/>
      <c r="V644" s="1"/>
      <c r="W644" s="1"/>
      <c r="X644" s="1"/>
      <c r="Y644" s="1"/>
      <c r="Z644" s="1"/>
      <c r="AA644" s="1"/>
      <c r="AB644" s="1"/>
      <c r="AC644" s="1"/>
      <c r="AD644" s="1"/>
      <c r="AE644" s="1"/>
      <c r="AF644" s="1"/>
    </row>
    <row r="645" spans="18:32" ht="15.75" customHeight="1" x14ac:dyDescent="0.25">
      <c r="R645" s="197"/>
      <c r="S645" s="1"/>
      <c r="T645" s="1"/>
      <c r="U645" s="1"/>
      <c r="V645" s="1"/>
      <c r="W645" s="1"/>
      <c r="X645" s="1"/>
      <c r="Y645" s="1"/>
      <c r="Z645" s="1"/>
      <c r="AA645" s="1"/>
      <c r="AB645" s="1"/>
      <c r="AC645" s="1"/>
      <c r="AD645" s="1"/>
      <c r="AE645" s="1"/>
      <c r="AF645" s="1"/>
    </row>
    <row r="646" spans="18:32" ht="15.75" customHeight="1" x14ac:dyDescent="0.25">
      <c r="R646" s="197"/>
      <c r="S646" s="1"/>
      <c r="T646" s="1"/>
      <c r="U646" s="1"/>
      <c r="V646" s="1"/>
      <c r="W646" s="1"/>
      <c r="X646" s="1"/>
      <c r="Y646" s="1"/>
      <c r="Z646" s="1"/>
      <c r="AA646" s="1"/>
      <c r="AB646" s="1"/>
      <c r="AC646" s="1"/>
      <c r="AD646" s="1"/>
      <c r="AE646" s="1"/>
      <c r="AF646" s="1"/>
    </row>
    <row r="647" spans="18:32" ht="15.75" customHeight="1" x14ac:dyDescent="0.25">
      <c r="R647" s="197"/>
      <c r="S647" s="1"/>
      <c r="T647" s="1"/>
      <c r="U647" s="1"/>
      <c r="V647" s="1"/>
      <c r="W647" s="1"/>
      <c r="X647" s="1"/>
      <c r="Y647" s="1"/>
      <c r="Z647" s="1"/>
      <c r="AA647" s="1"/>
      <c r="AB647" s="1"/>
      <c r="AC647" s="1"/>
      <c r="AD647" s="1"/>
      <c r="AE647" s="1"/>
      <c r="AF647" s="1"/>
    </row>
    <row r="648" spans="18:32" ht="15.75" customHeight="1" x14ac:dyDescent="0.25">
      <c r="R648" s="197"/>
      <c r="S648" s="1"/>
      <c r="T648" s="1"/>
      <c r="U648" s="1"/>
      <c r="V648" s="1"/>
      <c r="W648" s="1"/>
      <c r="X648" s="1"/>
      <c r="Y648" s="1"/>
      <c r="Z648" s="1"/>
      <c r="AA648" s="1"/>
      <c r="AB648" s="1"/>
      <c r="AC648" s="1"/>
      <c r="AD648" s="1"/>
      <c r="AE648" s="1"/>
      <c r="AF648" s="1"/>
    </row>
    <row r="649" spans="18:32" ht="15.75" customHeight="1" x14ac:dyDescent="0.25">
      <c r="R649" s="197"/>
      <c r="S649" s="1"/>
      <c r="T649" s="1"/>
      <c r="U649" s="1"/>
      <c r="V649" s="1"/>
      <c r="W649" s="1"/>
      <c r="X649" s="1"/>
      <c r="Y649" s="1"/>
      <c r="Z649" s="1"/>
      <c r="AA649" s="1"/>
      <c r="AB649" s="1"/>
      <c r="AC649" s="1"/>
      <c r="AD649" s="1"/>
      <c r="AE649" s="1"/>
      <c r="AF649" s="1"/>
    </row>
    <row r="650" spans="18:32" ht="15.75" customHeight="1" x14ac:dyDescent="0.25">
      <c r="R650" s="197"/>
      <c r="S650" s="1"/>
      <c r="T650" s="1"/>
      <c r="U650" s="1"/>
      <c r="V650" s="1"/>
      <c r="W650" s="1"/>
      <c r="X650" s="1"/>
      <c r="Y650" s="1"/>
      <c r="Z650" s="1"/>
      <c r="AA650" s="1"/>
      <c r="AB650" s="1"/>
      <c r="AC650" s="1"/>
      <c r="AD650" s="1"/>
      <c r="AE650" s="1"/>
      <c r="AF650" s="1"/>
    </row>
    <row r="651" spans="18:32" ht="15.75" customHeight="1" x14ac:dyDescent="0.25">
      <c r="R651" s="197"/>
      <c r="S651" s="1"/>
      <c r="T651" s="1"/>
      <c r="U651" s="1"/>
      <c r="V651" s="1"/>
      <c r="W651" s="1"/>
      <c r="X651" s="1"/>
      <c r="Y651" s="1"/>
      <c r="Z651" s="1"/>
      <c r="AA651" s="1"/>
      <c r="AB651" s="1"/>
      <c r="AC651" s="1"/>
      <c r="AD651" s="1"/>
      <c r="AE651" s="1"/>
      <c r="AF651" s="1"/>
    </row>
    <row r="652" spans="18:32" ht="15.75" customHeight="1" x14ac:dyDescent="0.25">
      <c r="R652" s="197"/>
      <c r="S652" s="1"/>
      <c r="T652" s="1"/>
      <c r="U652" s="1"/>
      <c r="V652" s="1"/>
      <c r="W652" s="1"/>
      <c r="X652" s="1"/>
      <c r="Y652" s="1"/>
      <c r="Z652" s="1"/>
      <c r="AA652" s="1"/>
      <c r="AB652" s="1"/>
      <c r="AC652" s="1"/>
      <c r="AD652" s="1"/>
      <c r="AE652" s="1"/>
      <c r="AF652" s="1"/>
    </row>
    <row r="653" spans="18:32" ht="15.75" customHeight="1" x14ac:dyDescent="0.25">
      <c r="R653" s="197"/>
      <c r="S653" s="1"/>
      <c r="T653" s="1"/>
      <c r="U653" s="1"/>
      <c r="V653" s="1"/>
      <c r="W653" s="1"/>
      <c r="X653" s="1"/>
      <c r="Y653" s="1"/>
      <c r="Z653" s="1"/>
      <c r="AA653" s="1"/>
      <c r="AB653" s="1"/>
      <c r="AC653" s="1"/>
      <c r="AD653" s="1"/>
      <c r="AE653" s="1"/>
      <c r="AF653" s="1"/>
    </row>
    <row r="654" spans="18:32" ht="15.75" customHeight="1" x14ac:dyDescent="0.25">
      <c r="R654" s="197"/>
      <c r="S654" s="1"/>
      <c r="T654" s="1"/>
      <c r="U654" s="1"/>
      <c r="V654" s="1"/>
      <c r="W654" s="1"/>
      <c r="X654" s="1"/>
      <c r="Y654" s="1"/>
      <c r="Z654" s="1"/>
      <c r="AA654" s="1"/>
      <c r="AB654" s="1"/>
      <c r="AC654" s="1"/>
      <c r="AD654" s="1"/>
      <c r="AE654" s="1"/>
      <c r="AF654" s="1"/>
    </row>
    <row r="655" spans="18:32" ht="15.75" customHeight="1" x14ac:dyDescent="0.25">
      <c r="R655" s="197"/>
      <c r="S655" s="1"/>
      <c r="T655" s="1"/>
      <c r="U655" s="1"/>
      <c r="V655" s="1"/>
      <c r="W655" s="1"/>
      <c r="X655" s="1"/>
      <c r="Y655" s="1"/>
      <c r="Z655" s="1"/>
      <c r="AA655" s="1"/>
      <c r="AB655" s="1"/>
      <c r="AC655" s="1"/>
      <c r="AD655" s="1"/>
      <c r="AE655" s="1"/>
      <c r="AF655" s="1"/>
    </row>
    <row r="656" spans="18:32" ht="15.75" customHeight="1" x14ac:dyDescent="0.25">
      <c r="R656" s="197"/>
      <c r="S656" s="1"/>
      <c r="T656" s="1"/>
      <c r="U656" s="1"/>
      <c r="V656" s="1"/>
      <c r="W656" s="1"/>
      <c r="X656" s="1"/>
      <c r="Y656" s="1"/>
      <c r="Z656" s="1"/>
      <c r="AA656" s="1"/>
      <c r="AB656" s="1"/>
      <c r="AC656" s="1"/>
      <c r="AD656" s="1"/>
      <c r="AE656" s="1"/>
      <c r="AF656" s="1"/>
    </row>
    <row r="657" spans="18:32" ht="15.75" customHeight="1" x14ac:dyDescent="0.25">
      <c r="R657" s="197"/>
      <c r="S657" s="1"/>
      <c r="T657" s="1"/>
      <c r="U657" s="1"/>
      <c r="V657" s="1"/>
      <c r="W657" s="1"/>
      <c r="X657" s="1"/>
      <c r="Y657" s="1"/>
      <c r="Z657" s="1"/>
      <c r="AA657" s="1"/>
      <c r="AB657" s="1"/>
      <c r="AC657" s="1"/>
      <c r="AD657" s="1"/>
      <c r="AE657" s="1"/>
      <c r="AF657" s="1"/>
    </row>
    <row r="658" spans="18:32" ht="15.75" customHeight="1" x14ac:dyDescent="0.25">
      <c r="R658" s="197"/>
      <c r="S658" s="1"/>
      <c r="T658" s="1"/>
      <c r="U658" s="1"/>
      <c r="V658" s="1"/>
      <c r="W658" s="1"/>
      <c r="X658" s="1"/>
      <c r="Y658" s="1"/>
      <c r="Z658" s="1"/>
      <c r="AA658" s="1"/>
      <c r="AB658" s="1"/>
      <c r="AC658" s="1"/>
      <c r="AD658" s="1"/>
      <c r="AE658" s="1"/>
      <c r="AF658" s="1"/>
    </row>
    <row r="659" spans="18:32" ht="15.75" customHeight="1" x14ac:dyDescent="0.25">
      <c r="R659" s="197"/>
      <c r="S659" s="1"/>
      <c r="T659" s="1"/>
      <c r="U659" s="1"/>
      <c r="V659" s="1"/>
      <c r="W659" s="1"/>
      <c r="X659" s="1"/>
      <c r="Y659" s="1"/>
      <c r="Z659" s="1"/>
      <c r="AA659" s="1"/>
      <c r="AB659" s="1"/>
      <c r="AC659" s="1"/>
      <c r="AD659" s="1"/>
      <c r="AE659" s="1"/>
      <c r="AF659" s="1"/>
    </row>
    <row r="660" spans="18:32" ht="15.75" customHeight="1" x14ac:dyDescent="0.25">
      <c r="R660" s="197"/>
      <c r="S660" s="1"/>
      <c r="T660" s="1"/>
      <c r="U660" s="1"/>
      <c r="V660" s="1"/>
      <c r="W660" s="1"/>
      <c r="X660" s="1"/>
      <c r="Y660" s="1"/>
      <c r="Z660" s="1"/>
      <c r="AA660" s="1"/>
      <c r="AB660" s="1"/>
      <c r="AC660" s="1"/>
      <c r="AD660" s="1"/>
      <c r="AE660" s="1"/>
      <c r="AF660" s="1"/>
    </row>
    <row r="661" spans="18:32" ht="15.75" customHeight="1" x14ac:dyDescent="0.25">
      <c r="R661" s="197"/>
      <c r="S661" s="1"/>
      <c r="T661" s="1"/>
      <c r="U661" s="1"/>
      <c r="V661" s="1"/>
      <c r="W661" s="1"/>
      <c r="X661" s="1"/>
      <c r="Y661" s="1"/>
      <c r="Z661" s="1"/>
      <c r="AA661" s="1"/>
      <c r="AB661" s="1"/>
      <c r="AC661" s="1"/>
      <c r="AD661" s="1"/>
      <c r="AE661" s="1"/>
      <c r="AF661" s="1"/>
    </row>
    <row r="662" spans="18:32" ht="15.75" customHeight="1" x14ac:dyDescent="0.25">
      <c r="R662" s="197"/>
      <c r="S662" s="1"/>
      <c r="T662" s="1"/>
      <c r="U662" s="1"/>
      <c r="V662" s="1"/>
      <c r="W662" s="1"/>
      <c r="X662" s="1"/>
      <c r="Y662" s="1"/>
      <c r="Z662" s="1"/>
      <c r="AA662" s="1"/>
      <c r="AB662" s="1"/>
      <c r="AC662" s="1"/>
      <c r="AD662" s="1"/>
      <c r="AE662" s="1"/>
      <c r="AF662" s="1"/>
    </row>
    <row r="663" spans="18:32" ht="15.75" customHeight="1" x14ac:dyDescent="0.25">
      <c r="R663" s="197"/>
      <c r="S663" s="1"/>
      <c r="T663" s="1"/>
      <c r="U663" s="1"/>
      <c r="V663" s="1"/>
      <c r="W663" s="1"/>
      <c r="X663" s="1"/>
      <c r="Y663" s="1"/>
      <c r="Z663" s="1"/>
      <c r="AA663" s="1"/>
      <c r="AB663" s="1"/>
      <c r="AC663" s="1"/>
      <c r="AD663" s="1"/>
      <c r="AE663" s="1"/>
      <c r="AF663" s="1"/>
    </row>
    <row r="664" spans="18:32" ht="15.75" customHeight="1" x14ac:dyDescent="0.25">
      <c r="R664" s="197"/>
      <c r="S664" s="1"/>
      <c r="T664" s="1"/>
      <c r="U664" s="1"/>
      <c r="V664" s="1"/>
      <c r="W664" s="1"/>
      <c r="X664" s="1"/>
      <c r="Y664" s="1"/>
      <c r="Z664" s="1"/>
      <c r="AA664" s="1"/>
      <c r="AB664" s="1"/>
      <c r="AC664" s="1"/>
      <c r="AD664" s="1"/>
      <c r="AE664" s="1"/>
      <c r="AF664" s="1"/>
    </row>
    <row r="665" spans="18:32" ht="15.75" customHeight="1" x14ac:dyDescent="0.25">
      <c r="R665" s="197"/>
      <c r="S665" s="1"/>
      <c r="T665" s="1"/>
      <c r="U665" s="1"/>
      <c r="V665" s="1"/>
      <c r="W665" s="1"/>
      <c r="X665" s="1"/>
      <c r="Y665" s="1"/>
      <c r="Z665" s="1"/>
      <c r="AA665" s="1"/>
      <c r="AB665" s="1"/>
      <c r="AC665" s="1"/>
      <c r="AD665" s="1"/>
      <c r="AE665" s="1"/>
      <c r="AF665" s="1"/>
    </row>
    <row r="666" spans="18:32" ht="15.75" customHeight="1" x14ac:dyDescent="0.25">
      <c r="R666" s="197"/>
      <c r="S666" s="1"/>
      <c r="T666" s="1"/>
      <c r="U666" s="1"/>
      <c r="V666" s="1"/>
      <c r="W666" s="1"/>
      <c r="X666" s="1"/>
      <c r="Y666" s="1"/>
      <c r="Z666" s="1"/>
      <c r="AA666" s="1"/>
      <c r="AB666" s="1"/>
      <c r="AC666" s="1"/>
      <c r="AD666" s="1"/>
      <c r="AE666" s="1"/>
      <c r="AF666" s="1"/>
    </row>
    <row r="667" spans="18:32" ht="15.75" customHeight="1" x14ac:dyDescent="0.25">
      <c r="R667" s="197"/>
      <c r="S667" s="1"/>
      <c r="T667" s="1"/>
      <c r="U667" s="1"/>
      <c r="V667" s="1"/>
      <c r="W667" s="1"/>
      <c r="X667" s="1"/>
      <c r="Y667" s="1"/>
      <c r="Z667" s="1"/>
      <c r="AA667" s="1"/>
      <c r="AB667" s="1"/>
      <c r="AC667" s="1"/>
      <c r="AD667" s="1"/>
      <c r="AE667" s="1"/>
      <c r="AF667" s="1"/>
    </row>
    <row r="668" spans="18:32" ht="15.75" customHeight="1" x14ac:dyDescent="0.25">
      <c r="R668" s="197"/>
      <c r="S668" s="1"/>
      <c r="T668" s="1"/>
      <c r="U668" s="1"/>
      <c r="V668" s="1"/>
      <c r="W668" s="1"/>
      <c r="X668" s="1"/>
      <c r="Y668" s="1"/>
      <c r="Z668" s="1"/>
      <c r="AA668" s="1"/>
      <c r="AB668" s="1"/>
      <c r="AC668" s="1"/>
      <c r="AD668" s="1"/>
      <c r="AE668" s="1"/>
      <c r="AF668" s="1"/>
    </row>
    <row r="669" spans="18:32" ht="15.75" customHeight="1" x14ac:dyDescent="0.25">
      <c r="R669" s="197"/>
      <c r="S669" s="1"/>
      <c r="T669" s="1"/>
      <c r="U669" s="1"/>
      <c r="V669" s="1"/>
      <c r="W669" s="1"/>
      <c r="X669" s="1"/>
      <c r="Y669" s="1"/>
      <c r="Z669" s="1"/>
      <c r="AA669" s="1"/>
      <c r="AB669" s="1"/>
      <c r="AC669" s="1"/>
      <c r="AD669" s="1"/>
      <c r="AE669" s="1"/>
      <c r="AF669" s="1"/>
    </row>
    <row r="670" spans="18:32" ht="15.75" customHeight="1" x14ac:dyDescent="0.25">
      <c r="R670" s="197"/>
      <c r="S670" s="1"/>
      <c r="T670" s="1"/>
      <c r="U670" s="1"/>
      <c r="V670" s="1"/>
      <c r="W670" s="1"/>
      <c r="X670" s="1"/>
      <c r="Y670" s="1"/>
      <c r="Z670" s="1"/>
      <c r="AA670" s="1"/>
      <c r="AB670" s="1"/>
      <c r="AC670" s="1"/>
      <c r="AD670" s="1"/>
      <c r="AE670" s="1"/>
      <c r="AF670" s="1"/>
    </row>
    <row r="671" spans="18:32" ht="15.75" customHeight="1" x14ac:dyDescent="0.25">
      <c r="R671" s="197"/>
      <c r="S671" s="1"/>
      <c r="T671" s="1"/>
      <c r="U671" s="1"/>
      <c r="V671" s="1"/>
      <c r="W671" s="1"/>
      <c r="X671" s="1"/>
      <c r="Y671" s="1"/>
      <c r="Z671" s="1"/>
      <c r="AA671" s="1"/>
      <c r="AB671" s="1"/>
      <c r="AC671" s="1"/>
      <c r="AD671" s="1"/>
      <c r="AE671" s="1"/>
      <c r="AF671" s="1"/>
    </row>
    <row r="672" spans="18:32" ht="15.75" customHeight="1" x14ac:dyDescent="0.25">
      <c r="R672" s="197"/>
      <c r="S672" s="1"/>
      <c r="T672" s="1"/>
      <c r="U672" s="1"/>
      <c r="V672" s="1"/>
      <c r="W672" s="1"/>
      <c r="X672" s="1"/>
      <c r="Y672" s="1"/>
      <c r="Z672" s="1"/>
      <c r="AA672" s="1"/>
      <c r="AB672" s="1"/>
      <c r="AC672" s="1"/>
      <c r="AD672" s="1"/>
      <c r="AE672" s="1"/>
      <c r="AF672" s="1"/>
    </row>
    <row r="673" spans="18:32" ht="15.75" customHeight="1" x14ac:dyDescent="0.25">
      <c r="R673" s="197"/>
      <c r="S673" s="1"/>
      <c r="T673" s="1"/>
      <c r="U673" s="1"/>
      <c r="V673" s="1"/>
      <c r="W673" s="1"/>
      <c r="X673" s="1"/>
      <c r="Y673" s="1"/>
      <c r="Z673" s="1"/>
      <c r="AA673" s="1"/>
      <c r="AB673" s="1"/>
      <c r="AC673" s="1"/>
      <c r="AD673" s="1"/>
      <c r="AE673" s="1"/>
      <c r="AF673" s="1"/>
    </row>
    <row r="674" spans="18:32" ht="15.75" customHeight="1" x14ac:dyDescent="0.25">
      <c r="R674" s="197"/>
      <c r="S674" s="1"/>
      <c r="T674" s="1"/>
      <c r="U674" s="1"/>
      <c r="V674" s="1"/>
      <c r="W674" s="1"/>
      <c r="X674" s="1"/>
      <c r="Y674" s="1"/>
      <c r="Z674" s="1"/>
      <c r="AA674" s="1"/>
      <c r="AB674" s="1"/>
      <c r="AC674" s="1"/>
      <c r="AD674" s="1"/>
      <c r="AE674" s="1"/>
      <c r="AF674" s="1"/>
    </row>
    <row r="675" spans="18:32" ht="15.75" customHeight="1" x14ac:dyDescent="0.25">
      <c r="R675" s="197"/>
      <c r="S675" s="1"/>
      <c r="T675" s="1"/>
      <c r="U675" s="1"/>
      <c r="V675" s="1"/>
      <c r="W675" s="1"/>
      <c r="X675" s="1"/>
      <c r="Y675" s="1"/>
      <c r="Z675" s="1"/>
      <c r="AA675" s="1"/>
      <c r="AB675" s="1"/>
      <c r="AC675" s="1"/>
      <c r="AD675" s="1"/>
      <c r="AE675" s="1"/>
      <c r="AF675" s="1"/>
    </row>
    <row r="676" spans="18:32" ht="15.75" customHeight="1" x14ac:dyDescent="0.25">
      <c r="R676" s="197"/>
      <c r="S676" s="1"/>
      <c r="T676" s="1"/>
      <c r="U676" s="1"/>
      <c r="V676" s="1"/>
      <c r="W676" s="1"/>
      <c r="X676" s="1"/>
      <c r="Y676" s="1"/>
      <c r="Z676" s="1"/>
      <c r="AA676" s="1"/>
      <c r="AB676" s="1"/>
      <c r="AC676" s="1"/>
      <c r="AD676" s="1"/>
      <c r="AE676" s="1"/>
      <c r="AF676" s="1"/>
    </row>
    <row r="677" spans="18:32" ht="15.75" customHeight="1" x14ac:dyDescent="0.25">
      <c r="R677" s="197"/>
      <c r="S677" s="1"/>
      <c r="T677" s="1"/>
      <c r="U677" s="1"/>
      <c r="V677" s="1"/>
      <c r="W677" s="1"/>
      <c r="X677" s="1"/>
      <c r="Y677" s="1"/>
      <c r="Z677" s="1"/>
      <c r="AA677" s="1"/>
      <c r="AB677" s="1"/>
      <c r="AC677" s="1"/>
      <c r="AD677" s="1"/>
      <c r="AE677" s="1"/>
      <c r="AF677" s="1"/>
    </row>
    <row r="678" spans="18:32" ht="15.75" customHeight="1" x14ac:dyDescent="0.25">
      <c r="R678" s="197"/>
      <c r="S678" s="1"/>
      <c r="T678" s="1"/>
      <c r="U678" s="1"/>
      <c r="V678" s="1"/>
      <c r="W678" s="1"/>
      <c r="X678" s="1"/>
      <c r="Y678" s="1"/>
      <c r="Z678" s="1"/>
      <c r="AA678" s="1"/>
      <c r="AB678" s="1"/>
      <c r="AC678" s="1"/>
      <c r="AD678" s="1"/>
      <c r="AE678" s="1"/>
      <c r="AF678" s="1"/>
    </row>
    <row r="679" spans="18:32" ht="15.75" customHeight="1" x14ac:dyDescent="0.25">
      <c r="R679" s="197"/>
      <c r="S679" s="1"/>
      <c r="T679" s="1"/>
      <c r="U679" s="1"/>
      <c r="V679" s="1"/>
      <c r="W679" s="1"/>
      <c r="X679" s="1"/>
      <c r="Y679" s="1"/>
      <c r="Z679" s="1"/>
      <c r="AA679" s="1"/>
      <c r="AB679" s="1"/>
      <c r="AC679" s="1"/>
      <c r="AD679" s="1"/>
      <c r="AE679" s="1"/>
      <c r="AF679" s="1"/>
    </row>
    <row r="680" spans="18:32" ht="15.75" customHeight="1" x14ac:dyDescent="0.25">
      <c r="R680" s="197"/>
      <c r="S680" s="1"/>
      <c r="T680" s="1"/>
      <c r="U680" s="1"/>
      <c r="V680" s="1"/>
      <c r="W680" s="1"/>
      <c r="X680" s="1"/>
      <c r="Y680" s="1"/>
      <c r="Z680" s="1"/>
      <c r="AA680" s="1"/>
      <c r="AB680" s="1"/>
      <c r="AC680" s="1"/>
      <c r="AD680" s="1"/>
      <c r="AE680" s="1"/>
      <c r="AF680" s="1"/>
    </row>
    <row r="681" spans="18:32" ht="15.75" customHeight="1" x14ac:dyDescent="0.25">
      <c r="R681" s="197"/>
      <c r="S681" s="1"/>
      <c r="T681" s="1"/>
      <c r="U681" s="1"/>
      <c r="V681" s="1"/>
      <c r="W681" s="1"/>
      <c r="X681" s="1"/>
      <c r="Y681" s="1"/>
      <c r="Z681" s="1"/>
      <c r="AA681" s="1"/>
      <c r="AB681" s="1"/>
      <c r="AC681" s="1"/>
      <c r="AD681" s="1"/>
      <c r="AE681" s="1"/>
      <c r="AF681" s="1"/>
    </row>
    <row r="682" spans="18:32" ht="15.75" customHeight="1" x14ac:dyDescent="0.25">
      <c r="R682" s="197"/>
      <c r="S682" s="1"/>
      <c r="T682" s="1"/>
      <c r="U682" s="1"/>
      <c r="V682" s="1"/>
      <c r="W682" s="1"/>
      <c r="X682" s="1"/>
      <c r="Y682" s="1"/>
      <c r="Z682" s="1"/>
      <c r="AA682" s="1"/>
      <c r="AB682" s="1"/>
      <c r="AC682" s="1"/>
      <c r="AD682" s="1"/>
      <c r="AE682" s="1"/>
      <c r="AF682" s="1"/>
    </row>
    <row r="683" spans="18:32" ht="15.75" customHeight="1" x14ac:dyDescent="0.25">
      <c r="R683" s="197"/>
      <c r="S683" s="1"/>
      <c r="T683" s="1"/>
      <c r="U683" s="1"/>
      <c r="V683" s="1"/>
      <c r="W683" s="1"/>
      <c r="X683" s="1"/>
      <c r="Y683" s="1"/>
      <c r="Z683" s="1"/>
      <c r="AA683" s="1"/>
      <c r="AB683" s="1"/>
      <c r="AC683" s="1"/>
      <c r="AD683" s="1"/>
      <c r="AE683" s="1"/>
      <c r="AF683" s="1"/>
    </row>
    <row r="684" spans="18:32" ht="15.75" customHeight="1" x14ac:dyDescent="0.25">
      <c r="R684" s="197"/>
      <c r="S684" s="1"/>
      <c r="T684" s="1"/>
      <c r="U684" s="1"/>
      <c r="V684" s="1"/>
      <c r="W684" s="1"/>
      <c r="X684" s="1"/>
      <c r="Y684" s="1"/>
      <c r="Z684" s="1"/>
      <c r="AA684" s="1"/>
      <c r="AB684" s="1"/>
      <c r="AC684" s="1"/>
      <c r="AD684" s="1"/>
      <c r="AE684" s="1"/>
      <c r="AF684" s="1"/>
    </row>
    <row r="685" spans="18:32" ht="15.75" customHeight="1" x14ac:dyDescent="0.25">
      <c r="R685" s="197"/>
      <c r="S685" s="1"/>
      <c r="T685" s="1"/>
      <c r="U685" s="1"/>
      <c r="V685" s="1"/>
      <c r="W685" s="1"/>
      <c r="X685" s="1"/>
      <c r="Y685" s="1"/>
      <c r="Z685" s="1"/>
      <c r="AA685" s="1"/>
      <c r="AB685" s="1"/>
      <c r="AC685" s="1"/>
      <c r="AD685" s="1"/>
      <c r="AE685" s="1"/>
      <c r="AF685" s="1"/>
    </row>
    <row r="686" spans="18:32" ht="15.75" customHeight="1" x14ac:dyDescent="0.25">
      <c r="R686" s="197"/>
      <c r="S686" s="1"/>
      <c r="T686" s="1"/>
      <c r="U686" s="1"/>
      <c r="V686" s="1"/>
      <c r="W686" s="1"/>
      <c r="X686" s="1"/>
      <c r="Y686" s="1"/>
      <c r="Z686" s="1"/>
      <c r="AA686" s="1"/>
      <c r="AB686" s="1"/>
      <c r="AC686" s="1"/>
      <c r="AD686" s="1"/>
      <c r="AE686" s="1"/>
      <c r="AF686" s="1"/>
    </row>
    <row r="687" spans="18:32" ht="15.75" customHeight="1" x14ac:dyDescent="0.25">
      <c r="R687" s="197"/>
      <c r="S687" s="1"/>
      <c r="T687" s="1"/>
      <c r="U687" s="1"/>
      <c r="V687" s="1"/>
      <c r="W687" s="1"/>
      <c r="X687" s="1"/>
      <c r="Y687" s="1"/>
      <c r="Z687" s="1"/>
      <c r="AA687" s="1"/>
      <c r="AB687" s="1"/>
      <c r="AC687" s="1"/>
      <c r="AD687" s="1"/>
      <c r="AE687" s="1"/>
      <c r="AF687" s="1"/>
    </row>
    <row r="688" spans="18:32" ht="15.75" customHeight="1" x14ac:dyDescent="0.25">
      <c r="R688" s="197"/>
      <c r="S688" s="1"/>
      <c r="T688" s="1"/>
      <c r="U688" s="1"/>
      <c r="V688" s="1"/>
      <c r="W688" s="1"/>
      <c r="X688" s="1"/>
      <c r="Y688" s="1"/>
      <c r="Z688" s="1"/>
      <c r="AA688" s="1"/>
      <c r="AB688" s="1"/>
      <c r="AC688" s="1"/>
      <c r="AD688" s="1"/>
      <c r="AE688" s="1"/>
      <c r="AF688" s="1"/>
    </row>
    <row r="689" spans="18:32" ht="15.75" customHeight="1" x14ac:dyDescent="0.25">
      <c r="R689" s="197"/>
      <c r="S689" s="1"/>
      <c r="T689" s="1"/>
      <c r="U689" s="1"/>
      <c r="V689" s="1"/>
      <c r="W689" s="1"/>
      <c r="X689" s="1"/>
      <c r="Y689" s="1"/>
      <c r="Z689" s="1"/>
      <c r="AA689" s="1"/>
      <c r="AB689" s="1"/>
      <c r="AC689" s="1"/>
      <c r="AD689" s="1"/>
      <c r="AE689" s="1"/>
      <c r="AF689" s="1"/>
    </row>
    <row r="690" spans="18:32" ht="15.75" customHeight="1" x14ac:dyDescent="0.25">
      <c r="R690" s="197"/>
      <c r="S690" s="1"/>
      <c r="T690" s="1"/>
      <c r="U690" s="1"/>
      <c r="V690" s="1"/>
      <c r="W690" s="1"/>
      <c r="X690" s="1"/>
      <c r="Y690" s="1"/>
      <c r="Z690" s="1"/>
      <c r="AA690" s="1"/>
      <c r="AB690" s="1"/>
      <c r="AC690" s="1"/>
      <c r="AD690" s="1"/>
      <c r="AE690" s="1"/>
      <c r="AF690" s="1"/>
    </row>
    <row r="691" spans="18:32" ht="15.75" customHeight="1" x14ac:dyDescent="0.25">
      <c r="R691" s="197"/>
      <c r="S691" s="1"/>
      <c r="T691" s="1"/>
      <c r="U691" s="1"/>
      <c r="V691" s="1"/>
      <c r="W691" s="1"/>
      <c r="X691" s="1"/>
      <c r="Y691" s="1"/>
      <c r="Z691" s="1"/>
      <c r="AA691" s="1"/>
      <c r="AB691" s="1"/>
      <c r="AC691" s="1"/>
      <c r="AD691" s="1"/>
      <c r="AE691" s="1"/>
      <c r="AF691" s="1"/>
    </row>
    <row r="692" spans="18:32" ht="15.75" customHeight="1" x14ac:dyDescent="0.25">
      <c r="R692" s="197"/>
      <c r="S692" s="1"/>
      <c r="T692" s="1"/>
      <c r="U692" s="1"/>
      <c r="V692" s="1"/>
      <c r="W692" s="1"/>
      <c r="X692" s="1"/>
      <c r="Y692" s="1"/>
      <c r="Z692" s="1"/>
      <c r="AA692" s="1"/>
      <c r="AB692" s="1"/>
      <c r="AC692" s="1"/>
      <c r="AD692" s="1"/>
      <c r="AE692" s="1"/>
      <c r="AF692" s="1"/>
    </row>
    <row r="693" spans="18:32" ht="15.75" customHeight="1" x14ac:dyDescent="0.25">
      <c r="R693" s="197"/>
      <c r="S693" s="1"/>
      <c r="T693" s="1"/>
      <c r="U693" s="1"/>
      <c r="V693" s="1"/>
      <c r="W693" s="1"/>
      <c r="X693" s="1"/>
      <c r="Y693" s="1"/>
      <c r="Z693" s="1"/>
      <c r="AA693" s="1"/>
      <c r="AB693" s="1"/>
      <c r="AC693" s="1"/>
      <c r="AD693" s="1"/>
      <c r="AE693" s="1"/>
      <c r="AF693" s="1"/>
    </row>
    <row r="694" spans="18:32" ht="15.75" customHeight="1" x14ac:dyDescent="0.25">
      <c r="R694" s="197"/>
      <c r="S694" s="1"/>
      <c r="T694" s="1"/>
      <c r="U694" s="1"/>
      <c r="V694" s="1"/>
      <c r="W694" s="1"/>
      <c r="X694" s="1"/>
      <c r="Y694" s="1"/>
      <c r="Z694" s="1"/>
      <c r="AA694" s="1"/>
      <c r="AB694" s="1"/>
      <c r="AC694" s="1"/>
      <c r="AD694" s="1"/>
      <c r="AE694" s="1"/>
      <c r="AF694" s="1"/>
    </row>
    <row r="695" spans="18:32" ht="15.75" customHeight="1" x14ac:dyDescent="0.25">
      <c r="R695" s="197"/>
      <c r="S695" s="1"/>
      <c r="T695" s="1"/>
      <c r="U695" s="1"/>
      <c r="V695" s="1"/>
      <c r="W695" s="1"/>
      <c r="X695" s="1"/>
      <c r="Y695" s="1"/>
      <c r="Z695" s="1"/>
      <c r="AA695" s="1"/>
      <c r="AB695" s="1"/>
      <c r="AC695" s="1"/>
      <c r="AD695" s="1"/>
      <c r="AE695" s="1"/>
      <c r="AF695" s="1"/>
    </row>
    <row r="696" spans="18:32" ht="15.75" customHeight="1" x14ac:dyDescent="0.25">
      <c r="R696" s="197"/>
      <c r="S696" s="1"/>
      <c r="T696" s="1"/>
      <c r="U696" s="1"/>
      <c r="V696" s="1"/>
      <c r="W696" s="1"/>
      <c r="X696" s="1"/>
      <c r="Y696" s="1"/>
      <c r="Z696" s="1"/>
      <c r="AA696" s="1"/>
      <c r="AB696" s="1"/>
      <c r="AC696" s="1"/>
      <c r="AD696" s="1"/>
      <c r="AE696" s="1"/>
      <c r="AF696" s="1"/>
    </row>
    <row r="697" spans="18:32" ht="15.75" customHeight="1" x14ac:dyDescent="0.25">
      <c r="R697" s="197"/>
      <c r="S697" s="1"/>
      <c r="T697" s="1"/>
      <c r="U697" s="1"/>
      <c r="V697" s="1"/>
      <c r="W697" s="1"/>
      <c r="X697" s="1"/>
      <c r="Y697" s="1"/>
      <c r="Z697" s="1"/>
      <c r="AA697" s="1"/>
      <c r="AB697" s="1"/>
      <c r="AC697" s="1"/>
      <c r="AD697" s="1"/>
      <c r="AE697" s="1"/>
      <c r="AF697" s="1"/>
    </row>
    <row r="698" spans="18:32" ht="15.75" customHeight="1" x14ac:dyDescent="0.25">
      <c r="R698" s="197"/>
      <c r="S698" s="1"/>
      <c r="T698" s="1"/>
      <c r="U698" s="1"/>
      <c r="V698" s="1"/>
      <c r="W698" s="1"/>
      <c r="X698" s="1"/>
      <c r="Y698" s="1"/>
      <c r="Z698" s="1"/>
      <c r="AA698" s="1"/>
      <c r="AB698" s="1"/>
      <c r="AC698" s="1"/>
      <c r="AD698" s="1"/>
      <c r="AE698" s="1"/>
      <c r="AF698" s="1"/>
    </row>
    <row r="699" spans="18:32" ht="15.75" customHeight="1" x14ac:dyDescent="0.25">
      <c r="R699" s="197"/>
      <c r="S699" s="1"/>
      <c r="T699" s="1"/>
      <c r="U699" s="1"/>
      <c r="V699" s="1"/>
      <c r="W699" s="1"/>
      <c r="X699" s="1"/>
      <c r="Y699" s="1"/>
      <c r="Z699" s="1"/>
      <c r="AA699" s="1"/>
      <c r="AB699" s="1"/>
      <c r="AC699" s="1"/>
      <c r="AD699" s="1"/>
      <c r="AE699" s="1"/>
      <c r="AF699" s="1"/>
    </row>
    <row r="700" spans="18:32" ht="15.75" customHeight="1" x14ac:dyDescent="0.25">
      <c r="R700" s="197"/>
      <c r="S700" s="1"/>
      <c r="T700" s="1"/>
      <c r="U700" s="1"/>
      <c r="V700" s="1"/>
      <c r="W700" s="1"/>
      <c r="X700" s="1"/>
      <c r="Y700" s="1"/>
      <c r="Z700" s="1"/>
      <c r="AA700" s="1"/>
      <c r="AB700" s="1"/>
      <c r="AC700" s="1"/>
      <c r="AD700" s="1"/>
      <c r="AE700" s="1"/>
      <c r="AF700" s="1"/>
    </row>
    <row r="701" spans="18:32" ht="15.75" customHeight="1" x14ac:dyDescent="0.25">
      <c r="R701" s="197"/>
      <c r="S701" s="1"/>
      <c r="T701" s="1"/>
      <c r="U701" s="1"/>
      <c r="V701" s="1"/>
      <c r="W701" s="1"/>
      <c r="X701" s="1"/>
      <c r="Y701" s="1"/>
      <c r="Z701" s="1"/>
      <c r="AA701" s="1"/>
      <c r="AB701" s="1"/>
      <c r="AC701" s="1"/>
      <c r="AD701" s="1"/>
      <c r="AE701" s="1"/>
      <c r="AF701" s="1"/>
    </row>
    <row r="702" spans="18:32" ht="15.75" customHeight="1" x14ac:dyDescent="0.25">
      <c r="R702" s="197"/>
      <c r="S702" s="1"/>
      <c r="T702" s="1"/>
      <c r="U702" s="1"/>
      <c r="V702" s="1"/>
      <c r="W702" s="1"/>
      <c r="X702" s="1"/>
      <c r="Y702" s="1"/>
      <c r="Z702" s="1"/>
      <c r="AA702" s="1"/>
      <c r="AB702" s="1"/>
      <c r="AC702" s="1"/>
      <c r="AD702" s="1"/>
      <c r="AE702" s="1"/>
      <c r="AF702" s="1"/>
    </row>
    <row r="703" spans="18:32" ht="15.75" customHeight="1" x14ac:dyDescent="0.25">
      <c r="R703" s="197"/>
      <c r="S703" s="1"/>
      <c r="T703" s="1"/>
      <c r="U703" s="1"/>
      <c r="V703" s="1"/>
      <c r="W703" s="1"/>
      <c r="X703" s="1"/>
      <c r="Y703" s="1"/>
      <c r="Z703" s="1"/>
      <c r="AA703" s="1"/>
      <c r="AB703" s="1"/>
      <c r="AC703" s="1"/>
      <c r="AD703" s="1"/>
      <c r="AE703" s="1"/>
      <c r="AF703" s="1"/>
    </row>
    <row r="704" spans="18:32" ht="15.75" customHeight="1" x14ac:dyDescent="0.25">
      <c r="R704" s="197"/>
      <c r="S704" s="1"/>
      <c r="T704" s="1"/>
      <c r="U704" s="1"/>
      <c r="V704" s="1"/>
      <c r="W704" s="1"/>
      <c r="X704" s="1"/>
      <c r="Y704" s="1"/>
      <c r="Z704" s="1"/>
      <c r="AA704" s="1"/>
      <c r="AB704" s="1"/>
      <c r="AC704" s="1"/>
      <c r="AD704" s="1"/>
      <c r="AE704" s="1"/>
      <c r="AF704" s="1"/>
    </row>
    <row r="705" spans="18:32" ht="15.75" customHeight="1" x14ac:dyDescent="0.25">
      <c r="R705" s="197"/>
      <c r="S705" s="1"/>
      <c r="T705" s="1"/>
      <c r="U705" s="1"/>
      <c r="V705" s="1"/>
      <c r="W705" s="1"/>
      <c r="X705" s="1"/>
      <c r="Y705" s="1"/>
      <c r="Z705" s="1"/>
      <c r="AA705" s="1"/>
      <c r="AB705" s="1"/>
      <c r="AC705" s="1"/>
      <c r="AD705" s="1"/>
      <c r="AE705" s="1"/>
      <c r="AF705" s="1"/>
    </row>
    <row r="706" spans="18:32" ht="15.75" customHeight="1" x14ac:dyDescent="0.25">
      <c r="R706" s="197"/>
      <c r="S706" s="1"/>
      <c r="T706" s="1"/>
      <c r="U706" s="1"/>
      <c r="V706" s="1"/>
      <c r="W706" s="1"/>
      <c r="X706" s="1"/>
      <c r="Y706" s="1"/>
      <c r="Z706" s="1"/>
      <c r="AA706" s="1"/>
      <c r="AB706" s="1"/>
      <c r="AC706" s="1"/>
      <c r="AD706" s="1"/>
      <c r="AE706" s="1"/>
      <c r="AF706" s="1"/>
    </row>
    <row r="707" spans="18:32" ht="15.75" customHeight="1" x14ac:dyDescent="0.25">
      <c r="R707" s="197"/>
      <c r="S707" s="1"/>
      <c r="T707" s="1"/>
      <c r="U707" s="1"/>
      <c r="V707" s="1"/>
      <c r="W707" s="1"/>
      <c r="X707" s="1"/>
      <c r="Y707" s="1"/>
      <c r="Z707" s="1"/>
      <c r="AA707" s="1"/>
      <c r="AB707" s="1"/>
      <c r="AC707" s="1"/>
      <c r="AD707" s="1"/>
      <c r="AE707" s="1"/>
      <c r="AF707" s="1"/>
    </row>
    <row r="708" spans="18:32" ht="15.75" customHeight="1" x14ac:dyDescent="0.25">
      <c r="R708" s="197"/>
      <c r="S708" s="1"/>
      <c r="T708" s="1"/>
      <c r="U708" s="1"/>
      <c r="V708" s="1"/>
      <c r="W708" s="1"/>
      <c r="X708" s="1"/>
      <c r="Y708" s="1"/>
      <c r="Z708" s="1"/>
      <c r="AA708" s="1"/>
      <c r="AB708" s="1"/>
      <c r="AC708" s="1"/>
      <c r="AD708" s="1"/>
      <c r="AE708" s="1"/>
      <c r="AF708" s="1"/>
    </row>
    <row r="709" spans="18:32" ht="15.75" customHeight="1" x14ac:dyDescent="0.25">
      <c r="R709" s="197"/>
      <c r="S709" s="1"/>
      <c r="T709" s="1"/>
      <c r="U709" s="1"/>
      <c r="V709" s="1"/>
      <c r="W709" s="1"/>
      <c r="X709" s="1"/>
      <c r="Y709" s="1"/>
      <c r="Z709" s="1"/>
      <c r="AA709" s="1"/>
      <c r="AB709" s="1"/>
      <c r="AC709" s="1"/>
      <c r="AD709" s="1"/>
      <c r="AE709" s="1"/>
      <c r="AF709" s="1"/>
    </row>
    <row r="710" spans="18:32" ht="15.75" customHeight="1" x14ac:dyDescent="0.25">
      <c r="R710" s="197"/>
      <c r="S710" s="1"/>
      <c r="T710" s="1"/>
      <c r="U710" s="1"/>
      <c r="V710" s="1"/>
      <c r="W710" s="1"/>
      <c r="X710" s="1"/>
      <c r="Y710" s="1"/>
      <c r="Z710" s="1"/>
      <c r="AA710" s="1"/>
      <c r="AB710" s="1"/>
      <c r="AC710" s="1"/>
      <c r="AD710" s="1"/>
      <c r="AE710" s="1"/>
      <c r="AF710" s="1"/>
    </row>
    <row r="711" spans="18:32" ht="15.75" customHeight="1" x14ac:dyDescent="0.25">
      <c r="R711" s="197"/>
      <c r="S711" s="1"/>
      <c r="T711" s="1"/>
      <c r="U711" s="1"/>
      <c r="V711" s="1"/>
      <c r="W711" s="1"/>
      <c r="X711" s="1"/>
      <c r="Y711" s="1"/>
      <c r="Z711" s="1"/>
      <c r="AA711" s="1"/>
      <c r="AB711" s="1"/>
      <c r="AC711" s="1"/>
      <c r="AD711" s="1"/>
      <c r="AE711" s="1"/>
      <c r="AF711" s="1"/>
    </row>
    <row r="712" spans="18:32" ht="15.75" customHeight="1" x14ac:dyDescent="0.25">
      <c r="R712" s="197"/>
      <c r="S712" s="1"/>
      <c r="T712" s="1"/>
      <c r="U712" s="1"/>
      <c r="V712" s="1"/>
      <c r="W712" s="1"/>
      <c r="X712" s="1"/>
      <c r="Y712" s="1"/>
      <c r="Z712" s="1"/>
      <c r="AA712" s="1"/>
      <c r="AB712" s="1"/>
      <c r="AC712" s="1"/>
      <c r="AD712" s="1"/>
      <c r="AE712" s="1"/>
      <c r="AF712" s="1"/>
    </row>
    <row r="713" spans="18:32" ht="15.75" customHeight="1" x14ac:dyDescent="0.25">
      <c r="R713" s="197"/>
      <c r="S713" s="1"/>
      <c r="T713" s="1"/>
      <c r="U713" s="1"/>
      <c r="V713" s="1"/>
      <c r="W713" s="1"/>
      <c r="X713" s="1"/>
      <c r="Y713" s="1"/>
      <c r="Z713" s="1"/>
      <c r="AA713" s="1"/>
      <c r="AB713" s="1"/>
      <c r="AC713" s="1"/>
      <c r="AD713" s="1"/>
      <c r="AE713" s="1"/>
      <c r="AF713" s="1"/>
    </row>
    <row r="714" spans="18:32" ht="15.75" customHeight="1" x14ac:dyDescent="0.25">
      <c r="R714" s="197"/>
      <c r="S714" s="1"/>
      <c r="T714" s="1"/>
      <c r="U714" s="1"/>
      <c r="V714" s="1"/>
      <c r="W714" s="1"/>
      <c r="X714" s="1"/>
      <c r="Y714" s="1"/>
      <c r="Z714" s="1"/>
      <c r="AA714" s="1"/>
      <c r="AB714" s="1"/>
      <c r="AC714" s="1"/>
      <c r="AD714" s="1"/>
      <c r="AE714" s="1"/>
      <c r="AF714" s="1"/>
    </row>
    <row r="715" spans="18:32" ht="15.75" customHeight="1" x14ac:dyDescent="0.25">
      <c r="R715" s="197"/>
      <c r="S715" s="1"/>
      <c r="T715" s="1"/>
      <c r="U715" s="1"/>
      <c r="V715" s="1"/>
      <c r="W715" s="1"/>
      <c r="X715" s="1"/>
      <c r="Y715" s="1"/>
      <c r="Z715" s="1"/>
      <c r="AA715" s="1"/>
      <c r="AB715" s="1"/>
      <c r="AC715" s="1"/>
      <c r="AD715" s="1"/>
      <c r="AE715" s="1"/>
      <c r="AF715" s="1"/>
    </row>
    <row r="716" spans="18:32" ht="15.75" customHeight="1" x14ac:dyDescent="0.25">
      <c r="R716" s="197"/>
      <c r="S716" s="1"/>
      <c r="T716" s="1"/>
      <c r="U716" s="1"/>
      <c r="V716" s="1"/>
      <c r="W716" s="1"/>
      <c r="X716" s="1"/>
      <c r="Y716" s="1"/>
      <c r="Z716" s="1"/>
      <c r="AA716" s="1"/>
      <c r="AB716" s="1"/>
      <c r="AC716" s="1"/>
      <c r="AD716" s="1"/>
      <c r="AE716" s="1"/>
      <c r="AF716" s="1"/>
    </row>
    <row r="717" spans="18:32" ht="15.75" customHeight="1" x14ac:dyDescent="0.25">
      <c r="R717" s="197"/>
      <c r="S717" s="1"/>
      <c r="T717" s="1"/>
      <c r="U717" s="1"/>
      <c r="V717" s="1"/>
      <c r="W717" s="1"/>
      <c r="X717" s="1"/>
      <c r="Y717" s="1"/>
      <c r="Z717" s="1"/>
      <c r="AA717" s="1"/>
      <c r="AB717" s="1"/>
      <c r="AC717" s="1"/>
      <c r="AD717" s="1"/>
      <c r="AE717" s="1"/>
      <c r="AF717" s="1"/>
    </row>
    <row r="718" spans="18:32" ht="15.75" customHeight="1" x14ac:dyDescent="0.25">
      <c r="R718" s="197"/>
      <c r="S718" s="1"/>
      <c r="T718" s="1"/>
      <c r="U718" s="1"/>
      <c r="V718" s="1"/>
      <c r="W718" s="1"/>
      <c r="X718" s="1"/>
      <c r="Y718" s="1"/>
      <c r="Z718" s="1"/>
      <c r="AA718" s="1"/>
      <c r="AB718" s="1"/>
      <c r="AC718" s="1"/>
      <c r="AD718" s="1"/>
      <c r="AE718" s="1"/>
      <c r="AF718" s="1"/>
    </row>
    <row r="719" spans="18:32" ht="15.75" customHeight="1" x14ac:dyDescent="0.25">
      <c r="R719" s="197"/>
      <c r="S719" s="1"/>
      <c r="T719" s="1"/>
      <c r="U719" s="1"/>
      <c r="V719" s="1"/>
      <c r="W719" s="1"/>
      <c r="X719" s="1"/>
      <c r="Y719" s="1"/>
      <c r="Z719" s="1"/>
      <c r="AA719" s="1"/>
      <c r="AB719" s="1"/>
      <c r="AC719" s="1"/>
      <c r="AD719" s="1"/>
      <c r="AE719" s="1"/>
      <c r="AF719" s="1"/>
    </row>
    <row r="720" spans="18:32" ht="15.75" customHeight="1" x14ac:dyDescent="0.25">
      <c r="R720" s="197"/>
      <c r="S720" s="1"/>
      <c r="T720" s="1"/>
      <c r="U720" s="1"/>
      <c r="V720" s="1"/>
      <c r="W720" s="1"/>
      <c r="X720" s="1"/>
      <c r="Y720" s="1"/>
      <c r="Z720" s="1"/>
      <c r="AA720" s="1"/>
      <c r="AB720" s="1"/>
      <c r="AC720" s="1"/>
      <c r="AD720" s="1"/>
      <c r="AE720" s="1"/>
      <c r="AF720" s="1"/>
    </row>
    <row r="721" spans="18:32" ht="15.75" customHeight="1" x14ac:dyDescent="0.25">
      <c r="R721" s="197"/>
      <c r="S721" s="1"/>
      <c r="T721" s="1"/>
      <c r="U721" s="1"/>
      <c r="V721" s="1"/>
      <c r="W721" s="1"/>
      <c r="X721" s="1"/>
      <c r="Y721" s="1"/>
      <c r="Z721" s="1"/>
      <c r="AA721" s="1"/>
      <c r="AB721" s="1"/>
      <c r="AC721" s="1"/>
      <c r="AD721" s="1"/>
      <c r="AE721" s="1"/>
      <c r="AF721" s="1"/>
    </row>
    <row r="722" spans="18:32" ht="15.75" customHeight="1" x14ac:dyDescent="0.25">
      <c r="R722" s="197"/>
      <c r="S722" s="1"/>
      <c r="T722" s="1"/>
      <c r="U722" s="1"/>
      <c r="V722" s="1"/>
      <c r="W722" s="1"/>
      <c r="X722" s="1"/>
      <c r="Y722" s="1"/>
      <c r="Z722" s="1"/>
      <c r="AA722" s="1"/>
      <c r="AB722" s="1"/>
      <c r="AC722" s="1"/>
      <c r="AD722" s="1"/>
      <c r="AE722" s="1"/>
      <c r="AF722" s="1"/>
    </row>
    <row r="723" spans="18:32" ht="15.75" customHeight="1" x14ac:dyDescent="0.25">
      <c r="R723" s="197"/>
      <c r="S723" s="1"/>
      <c r="T723" s="1"/>
      <c r="U723" s="1"/>
      <c r="V723" s="1"/>
      <c r="W723" s="1"/>
      <c r="X723" s="1"/>
      <c r="Y723" s="1"/>
      <c r="Z723" s="1"/>
      <c r="AA723" s="1"/>
      <c r="AB723" s="1"/>
      <c r="AC723" s="1"/>
      <c r="AD723" s="1"/>
      <c r="AE723" s="1"/>
      <c r="AF723" s="1"/>
    </row>
    <row r="724" spans="18:32" ht="15.75" customHeight="1" x14ac:dyDescent="0.25">
      <c r="R724" s="197"/>
      <c r="S724" s="1"/>
      <c r="T724" s="1"/>
      <c r="U724" s="1"/>
      <c r="V724" s="1"/>
      <c r="W724" s="1"/>
      <c r="X724" s="1"/>
      <c r="Y724" s="1"/>
      <c r="Z724" s="1"/>
      <c r="AA724" s="1"/>
      <c r="AB724" s="1"/>
      <c r="AC724" s="1"/>
      <c r="AD724" s="1"/>
      <c r="AE724" s="1"/>
      <c r="AF724" s="1"/>
    </row>
    <row r="725" spans="18:32" ht="15.75" customHeight="1" x14ac:dyDescent="0.25">
      <c r="R725" s="197"/>
      <c r="S725" s="1"/>
      <c r="T725" s="1"/>
      <c r="U725" s="1"/>
      <c r="V725" s="1"/>
      <c r="W725" s="1"/>
      <c r="X725" s="1"/>
      <c r="Y725" s="1"/>
      <c r="Z725" s="1"/>
      <c r="AA725" s="1"/>
      <c r="AB725" s="1"/>
      <c r="AC725" s="1"/>
      <c r="AD725" s="1"/>
      <c r="AE725" s="1"/>
      <c r="AF725" s="1"/>
    </row>
    <row r="726" spans="18:32" ht="15.75" customHeight="1" x14ac:dyDescent="0.25">
      <c r="R726" s="197"/>
      <c r="S726" s="1"/>
      <c r="T726" s="1"/>
      <c r="U726" s="1"/>
      <c r="V726" s="1"/>
      <c r="W726" s="1"/>
      <c r="X726" s="1"/>
      <c r="Y726" s="1"/>
      <c r="Z726" s="1"/>
      <c r="AA726" s="1"/>
      <c r="AB726" s="1"/>
      <c r="AC726" s="1"/>
      <c r="AD726" s="1"/>
      <c r="AE726" s="1"/>
      <c r="AF726" s="1"/>
    </row>
    <row r="727" spans="18:32" ht="15.75" customHeight="1" x14ac:dyDescent="0.25">
      <c r="R727" s="197"/>
      <c r="S727" s="1"/>
      <c r="T727" s="1"/>
      <c r="U727" s="1"/>
      <c r="V727" s="1"/>
      <c r="W727" s="1"/>
      <c r="X727" s="1"/>
      <c r="Y727" s="1"/>
      <c r="Z727" s="1"/>
      <c r="AA727" s="1"/>
      <c r="AB727" s="1"/>
      <c r="AC727" s="1"/>
      <c r="AD727" s="1"/>
      <c r="AE727" s="1"/>
      <c r="AF727" s="1"/>
    </row>
    <row r="728" spans="18:32" ht="15.75" customHeight="1" x14ac:dyDescent="0.25">
      <c r="R728" s="197"/>
      <c r="S728" s="1"/>
      <c r="T728" s="1"/>
      <c r="U728" s="1"/>
      <c r="V728" s="1"/>
      <c r="W728" s="1"/>
      <c r="X728" s="1"/>
      <c r="Y728" s="1"/>
      <c r="Z728" s="1"/>
      <c r="AA728" s="1"/>
      <c r="AB728" s="1"/>
      <c r="AC728" s="1"/>
      <c r="AD728" s="1"/>
      <c r="AE728" s="1"/>
      <c r="AF728" s="1"/>
    </row>
    <row r="729" spans="18:32" ht="15.75" customHeight="1" x14ac:dyDescent="0.25">
      <c r="R729" s="197"/>
      <c r="S729" s="1"/>
      <c r="T729" s="1"/>
      <c r="U729" s="1"/>
      <c r="V729" s="1"/>
      <c r="W729" s="1"/>
      <c r="X729" s="1"/>
      <c r="Y729" s="1"/>
      <c r="Z729" s="1"/>
      <c r="AA729" s="1"/>
      <c r="AB729" s="1"/>
      <c r="AC729" s="1"/>
      <c r="AD729" s="1"/>
      <c r="AE729" s="1"/>
      <c r="AF729" s="1"/>
    </row>
    <row r="730" spans="18:32" ht="15.75" customHeight="1" x14ac:dyDescent="0.25">
      <c r="R730" s="197"/>
      <c r="S730" s="1"/>
      <c r="T730" s="1"/>
      <c r="U730" s="1"/>
      <c r="V730" s="1"/>
      <c r="W730" s="1"/>
      <c r="X730" s="1"/>
      <c r="Y730" s="1"/>
      <c r="Z730" s="1"/>
      <c r="AA730" s="1"/>
      <c r="AB730" s="1"/>
      <c r="AC730" s="1"/>
      <c r="AD730" s="1"/>
      <c r="AE730" s="1"/>
      <c r="AF730" s="1"/>
    </row>
    <row r="731" spans="18:32" ht="15.75" customHeight="1" x14ac:dyDescent="0.25">
      <c r="R731" s="197"/>
      <c r="S731" s="1"/>
      <c r="T731" s="1"/>
      <c r="U731" s="1"/>
      <c r="V731" s="1"/>
      <c r="W731" s="1"/>
      <c r="X731" s="1"/>
      <c r="Y731" s="1"/>
      <c r="Z731" s="1"/>
      <c r="AA731" s="1"/>
      <c r="AB731" s="1"/>
      <c r="AC731" s="1"/>
      <c r="AD731" s="1"/>
      <c r="AE731" s="1"/>
      <c r="AF731" s="1"/>
    </row>
    <row r="732" spans="18:32" ht="15.75" customHeight="1" x14ac:dyDescent="0.25">
      <c r="R732" s="197"/>
      <c r="S732" s="1"/>
      <c r="T732" s="1"/>
      <c r="U732" s="1"/>
      <c r="V732" s="1"/>
      <c r="W732" s="1"/>
      <c r="X732" s="1"/>
      <c r="Y732" s="1"/>
      <c r="Z732" s="1"/>
      <c r="AA732" s="1"/>
      <c r="AB732" s="1"/>
      <c r="AC732" s="1"/>
      <c r="AD732" s="1"/>
      <c r="AE732" s="1"/>
      <c r="AF732" s="1"/>
    </row>
    <row r="733" spans="18:32" ht="15.75" customHeight="1" x14ac:dyDescent="0.25">
      <c r="R733" s="197"/>
      <c r="S733" s="1"/>
      <c r="T733" s="1"/>
      <c r="U733" s="1"/>
      <c r="V733" s="1"/>
      <c r="W733" s="1"/>
      <c r="X733" s="1"/>
      <c r="Y733" s="1"/>
      <c r="Z733" s="1"/>
      <c r="AA733" s="1"/>
      <c r="AB733" s="1"/>
      <c r="AC733" s="1"/>
      <c r="AD733" s="1"/>
      <c r="AE733" s="1"/>
      <c r="AF733" s="1"/>
    </row>
    <row r="734" spans="18:32" ht="15.75" customHeight="1" x14ac:dyDescent="0.25">
      <c r="R734" s="197"/>
      <c r="S734" s="1"/>
      <c r="T734" s="1"/>
      <c r="U734" s="1"/>
      <c r="V734" s="1"/>
      <c r="W734" s="1"/>
      <c r="X734" s="1"/>
      <c r="Y734" s="1"/>
      <c r="Z734" s="1"/>
      <c r="AA734" s="1"/>
      <c r="AB734" s="1"/>
      <c r="AC734" s="1"/>
      <c r="AD734" s="1"/>
      <c r="AE734" s="1"/>
      <c r="AF734" s="1"/>
    </row>
    <row r="735" spans="18:32" ht="15.75" customHeight="1" x14ac:dyDescent="0.25">
      <c r="R735" s="197"/>
      <c r="S735" s="1"/>
      <c r="T735" s="1"/>
      <c r="U735" s="1"/>
      <c r="V735" s="1"/>
      <c r="W735" s="1"/>
      <c r="X735" s="1"/>
      <c r="Y735" s="1"/>
      <c r="Z735" s="1"/>
      <c r="AA735" s="1"/>
      <c r="AB735" s="1"/>
      <c r="AC735" s="1"/>
      <c r="AD735" s="1"/>
      <c r="AE735" s="1"/>
      <c r="AF735" s="1"/>
    </row>
    <row r="736" spans="18:32" ht="15.75" customHeight="1" x14ac:dyDescent="0.25">
      <c r="R736" s="197"/>
      <c r="S736" s="1"/>
      <c r="T736" s="1"/>
      <c r="U736" s="1"/>
      <c r="V736" s="1"/>
      <c r="W736" s="1"/>
      <c r="X736" s="1"/>
      <c r="Y736" s="1"/>
      <c r="Z736" s="1"/>
      <c r="AA736" s="1"/>
      <c r="AB736" s="1"/>
      <c r="AC736" s="1"/>
      <c r="AD736" s="1"/>
      <c r="AE736" s="1"/>
      <c r="AF736" s="1"/>
    </row>
    <row r="737" spans="18:32" ht="15.75" customHeight="1" x14ac:dyDescent="0.25">
      <c r="R737" s="197"/>
      <c r="S737" s="1"/>
      <c r="T737" s="1"/>
      <c r="U737" s="1"/>
      <c r="V737" s="1"/>
      <c r="W737" s="1"/>
      <c r="X737" s="1"/>
      <c r="Y737" s="1"/>
      <c r="Z737" s="1"/>
      <c r="AA737" s="1"/>
      <c r="AB737" s="1"/>
      <c r="AC737" s="1"/>
      <c r="AD737" s="1"/>
      <c r="AE737" s="1"/>
      <c r="AF737" s="1"/>
    </row>
    <row r="738" spans="18:32" ht="15.75" customHeight="1" x14ac:dyDescent="0.25">
      <c r="R738" s="197"/>
      <c r="S738" s="1"/>
      <c r="T738" s="1"/>
      <c r="U738" s="1"/>
      <c r="V738" s="1"/>
      <c r="W738" s="1"/>
      <c r="X738" s="1"/>
      <c r="Y738" s="1"/>
      <c r="Z738" s="1"/>
      <c r="AA738" s="1"/>
      <c r="AB738" s="1"/>
      <c r="AC738" s="1"/>
      <c r="AD738" s="1"/>
      <c r="AE738" s="1"/>
      <c r="AF738" s="1"/>
    </row>
    <row r="739" spans="18:32" ht="15.75" customHeight="1" x14ac:dyDescent="0.25">
      <c r="R739" s="197"/>
      <c r="S739" s="1"/>
      <c r="T739" s="1"/>
      <c r="U739" s="1"/>
      <c r="V739" s="1"/>
      <c r="W739" s="1"/>
      <c r="X739" s="1"/>
      <c r="Y739" s="1"/>
      <c r="Z739" s="1"/>
      <c r="AA739" s="1"/>
      <c r="AB739" s="1"/>
      <c r="AC739" s="1"/>
      <c r="AD739" s="1"/>
      <c r="AE739" s="1"/>
      <c r="AF739" s="1"/>
    </row>
    <row r="740" spans="18:32" ht="15.75" customHeight="1" x14ac:dyDescent="0.25">
      <c r="R740" s="197"/>
      <c r="S740" s="1"/>
      <c r="T740" s="1"/>
      <c r="U740" s="1"/>
      <c r="V740" s="1"/>
      <c r="W740" s="1"/>
      <c r="X740" s="1"/>
      <c r="Y740" s="1"/>
      <c r="Z740" s="1"/>
      <c r="AA740" s="1"/>
      <c r="AB740" s="1"/>
      <c r="AC740" s="1"/>
      <c r="AD740" s="1"/>
      <c r="AE740" s="1"/>
      <c r="AF740" s="1"/>
    </row>
    <row r="741" spans="18:32" ht="15.75" customHeight="1" x14ac:dyDescent="0.25">
      <c r="R741" s="197"/>
      <c r="S741" s="1"/>
      <c r="T741" s="1"/>
      <c r="U741" s="1"/>
      <c r="V741" s="1"/>
      <c r="W741" s="1"/>
      <c r="X741" s="1"/>
      <c r="Y741" s="1"/>
      <c r="Z741" s="1"/>
      <c r="AA741" s="1"/>
      <c r="AB741" s="1"/>
      <c r="AC741" s="1"/>
      <c r="AD741" s="1"/>
      <c r="AE741" s="1"/>
      <c r="AF741" s="1"/>
    </row>
    <row r="742" spans="18:32" ht="15.75" customHeight="1" x14ac:dyDescent="0.25">
      <c r="R742" s="197"/>
      <c r="S742" s="1"/>
      <c r="T742" s="1"/>
      <c r="U742" s="1"/>
      <c r="V742" s="1"/>
      <c r="W742" s="1"/>
      <c r="X742" s="1"/>
      <c r="Y742" s="1"/>
      <c r="Z742" s="1"/>
      <c r="AA742" s="1"/>
      <c r="AB742" s="1"/>
      <c r="AC742" s="1"/>
      <c r="AD742" s="1"/>
      <c r="AE742" s="1"/>
      <c r="AF742" s="1"/>
    </row>
    <row r="743" spans="18:32" ht="15.75" customHeight="1" x14ac:dyDescent="0.25">
      <c r="R743" s="197"/>
      <c r="S743" s="1"/>
      <c r="T743" s="1"/>
      <c r="U743" s="1"/>
      <c r="V743" s="1"/>
      <c r="W743" s="1"/>
      <c r="X743" s="1"/>
      <c r="Y743" s="1"/>
      <c r="Z743" s="1"/>
      <c r="AA743" s="1"/>
      <c r="AB743" s="1"/>
      <c r="AC743" s="1"/>
      <c r="AD743" s="1"/>
      <c r="AE743" s="1"/>
      <c r="AF743" s="1"/>
    </row>
    <row r="744" spans="18:32" ht="15.75" customHeight="1" x14ac:dyDescent="0.25">
      <c r="R744" s="197"/>
      <c r="S744" s="1"/>
      <c r="T744" s="1"/>
      <c r="U744" s="1"/>
      <c r="V744" s="1"/>
      <c r="W744" s="1"/>
      <c r="X744" s="1"/>
      <c r="Y744" s="1"/>
      <c r="Z744" s="1"/>
      <c r="AA744" s="1"/>
      <c r="AB744" s="1"/>
      <c r="AC744" s="1"/>
      <c r="AD744" s="1"/>
      <c r="AE744" s="1"/>
      <c r="AF744" s="1"/>
    </row>
    <row r="745" spans="18:32" ht="15.75" customHeight="1" x14ac:dyDescent="0.25">
      <c r="R745" s="197"/>
      <c r="S745" s="1"/>
      <c r="T745" s="1"/>
      <c r="U745" s="1"/>
      <c r="V745" s="1"/>
      <c r="W745" s="1"/>
      <c r="X745" s="1"/>
      <c r="Y745" s="1"/>
      <c r="Z745" s="1"/>
      <c r="AA745" s="1"/>
      <c r="AB745" s="1"/>
      <c r="AC745" s="1"/>
      <c r="AD745" s="1"/>
      <c r="AE745" s="1"/>
      <c r="AF745" s="1"/>
    </row>
    <row r="746" spans="18:32" ht="15.75" customHeight="1" x14ac:dyDescent="0.25">
      <c r="R746" s="197"/>
      <c r="S746" s="1"/>
      <c r="T746" s="1"/>
      <c r="U746" s="1"/>
      <c r="V746" s="1"/>
      <c r="W746" s="1"/>
      <c r="X746" s="1"/>
      <c r="Y746" s="1"/>
      <c r="Z746" s="1"/>
      <c r="AA746" s="1"/>
      <c r="AB746" s="1"/>
      <c r="AC746" s="1"/>
      <c r="AD746" s="1"/>
      <c r="AE746" s="1"/>
      <c r="AF746" s="1"/>
    </row>
    <row r="747" spans="18:32" ht="15.75" customHeight="1" x14ac:dyDescent="0.25">
      <c r="R747" s="197"/>
      <c r="S747" s="1"/>
      <c r="T747" s="1"/>
      <c r="U747" s="1"/>
      <c r="V747" s="1"/>
      <c r="W747" s="1"/>
      <c r="X747" s="1"/>
      <c r="Y747" s="1"/>
      <c r="Z747" s="1"/>
      <c r="AA747" s="1"/>
      <c r="AB747" s="1"/>
      <c r="AC747" s="1"/>
      <c r="AD747" s="1"/>
      <c r="AE747" s="1"/>
      <c r="AF747" s="1"/>
    </row>
    <row r="748" spans="18:32" ht="15.75" customHeight="1" x14ac:dyDescent="0.25">
      <c r="R748" s="197"/>
      <c r="S748" s="1"/>
      <c r="T748" s="1"/>
      <c r="U748" s="1"/>
      <c r="V748" s="1"/>
      <c r="W748" s="1"/>
      <c r="X748" s="1"/>
      <c r="Y748" s="1"/>
      <c r="Z748" s="1"/>
      <c r="AA748" s="1"/>
      <c r="AB748" s="1"/>
      <c r="AC748" s="1"/>
      <c r="AD748" s="1"/>
      <c r="AE748" s="1"/>
      <c r="AF748" s="1"/>
    </row>
    <row r="749" spans="18:32" ht="15.75" customHeight="1" x14ac:dyDescent="0.25">
      <c r="R749" s="197"/>
      <c r="S749" s="1"/>
      <c r="T749" s="1"/>
      <c r="U749" s="1"/>
      <c r="V749" s="1"/>
      <c r="W749" s="1"/>
      <c r="X749" s="1"/>
      <c r="Y749" s="1"/>
      <c r="Z749" s="1"/>
      <c r="AA749" s="1"/>
      <c r="AB749" s="1"/>
      <c r="AC749" s="1"/>
      <c r="AD749" s="1"/>
      <c r="AE749" s="1"/>
      <c r="AF749" s="1"/>
    </row>
    <row r="750" spans="18:32" ht="15.75" customHeight="1" x14ac:dyDescent="0.25">
      <c r="R750" s="197"/>
      <c r="S750" s="1"/>
      <c r="T750" s="1"/>
      <c r="U750" s="1"/>
      <c r="V750" s="1"/>
      <c r="W750" s="1"/>
      <c r="X750" s="1"/>
      <c r="Y750" s="1"/>
      <c r="Z750" s="1"/>
      <c r="AA750" s="1"/>
      <c r="AB750" s="1"/>
      <c r="AC750" s="1"/>
      <c r="AD750" s="1"/>
      <c r="AE750" s="1"/>
      <c r="AF750" s="1"/>
    </row>
    <row r="751" spans="18:32" ht="15.75" customHeight="1" x14ac:dyDescent="0.25">
      <c r="R751" s="197"/>
      <c r="S751" s="1"/>
      <c r="T751" s="1"/>
      <c r="U751" s="1"/>
      <c r="V751" s="1"/>
      <c r="W751" s="1"/>
      <c r="X751" s="1"/>
      <c r="Y751" s="1"/>
      <c r="Z751" s="1"/>
      <c r="AA751" s="1"/>
      <c r="AB751" s="1"/>
      <c r="AC751" s="1"/>
      <c r="AD751" s="1"/>
      <c r="AE751" s="1"/>
      <c r="AF751" s="1"/>
    </row>
    <row r="752" spans="18:32" ht="15.75" customHeight="1" x14ac:dyDescent="0.25">
      <c r="R752" s="197"/>
      <c r="S752" s="1"/>
      <c r="T752" s="1"/>
      <c r="U752" s="1"/>
      <c r="V752" s="1"/>
      <c r="W752" s="1"/>
      <c r="X752" s="1"/>
      <c r="Y752" s="1"/>
      <c r="Z752" s="1"/>
      <c r="AA752" s="1"/>
      <c r="AB752" s="1"/>
      <c r="AC752" s="1"/>
      <c r="AD752" s="1"/>
      <c r="AE752" s="1"/>
      <c r="AF752" s="1"/>
    </row>
    <row r="753" spans="18:32" ht="15.75" customHeight="1" x14ac:dyDescent="0.25">
      <c r="R753" s="197"/>
      <c r="S753" s="1"/>
      <c r="T753" s="1"/>
      <c r="U753" s="1"/>
      <c r="V753" s="1"/>
      <c r="W753" s="1"/>
      <c r="X753" s="1"/>
      <c r="Y753" s="1"/>
      <c r="Z753" s="1"/>
      <c r="AA753" s="1"/>
      <c r="AB753" s="1"/>
      <c r="AC753" s="1"/>
      <c r="AD753" s="1"/>
      <c r="AE753" s="1"/>
      <c r="AF753" s="1"/>
    </row>
    <row r="754" spans="18:32" ht="15.75" customHeight="1" x14ac:dyDescent="0.25">
      <c r="R754" s="197"/>
      <c r="S754" s="1"/>
      <c r="T754" s="1"/>
      <c r="U754" s="1"/>
      <c r="V754" s="1"/>
      <c r="W754" s="1"/>
      <c r="X754" s="1"/>
      <c r="Y754" s="1"/>
      <c r="Z754" s="1"/>
      <c r="AA754" s="1"/>
      <c r="AB754" s="1"/>
      <c r="AC754" s="1"/>
      <c r="AD754" s="1"/>
      <c r="AE754" s="1"/>
      <c r="AF754" s="1"/>
    </row>
    <row r="755" spans="18:32" ht="15.75" customHeight="1" x14ac:dyDescent="0.25">
      <c r="R755" s="197"/>
      <c r="S755" s="1"/>
      <c r="T755" s="1"/>
      <c r="U755" s="1"/>
      <c r="V755" s="1"/>
      <c r="W755" s="1"/>
      <c r="X755" s="1"/>
      <c r="Y755" s="1"/>
      <c r="Z755" s="1"/>
      <c r="AA755" s="1"/>
      <c r="AB755" s="1"/>
      <c r="AC755" s="1"/>
      <c r="AD755" s="1"/>
      <c r="AE755" s="1"/>
      <c r="AF755" s="1"/>
    </row>
    <row r="756" spans="18:32" ht="15.75" customHeight="1" x14ac:dyDescent="0.25">
      <c r="R756" s="197"/>
      <c r="S756" s="1"/>
      <c r="T756" s="1"/>
      <c r="U756" s="1"/>
      <c r="V756" s="1"/>
      <c r="W756" s="1"/>
      <c r="X756" s="1"/>
      <c r="Y756" s="1"/>
      <c r="Z756" s="1"/>
      <c r="AA756" s="1"/>
      <c r="AB756" s="1"/>
      <c r="AC756" s="1"/>
      <c r="AD756" s="1"/>
      <c r="AE756" s="1"/>
      <c r="AF756" s="1"/>
    </row>
    <row r="757" spans="18:32" ht="15.75" customHeight="1" x14ac:dyDescent="0.25">
      <c r="R757" s="197"/>
      <c r="S757" s="1"/>
      <c r="T757" s="1"/>
      <c r="U757" s="1"/>
      <c r="V757" s="1"/>
      <c r="W757" s="1"/>
      <c r="X757" s="1"/>
      <c r="Y757" s="1"/>
      <c r="Z757" s="1"/>
      <c r="AA757" s="1"/>
      <c r="AB757" s="1"/>
      <c r="AC757" s="1"/>
      <c r="AD757" s="1"/>
      <c r="AE757" s="1"/>
      <c r="AF757" s="1"/>
    </row>
    <row r="758" spans="18:32" ht="15.75" customHeight="1" x14ac:dyDescent="0.25">
      <c r="R758" s="197"/>
      <c r="S758" s="1"/>
      <c r="T758" s="1"/>
      <c r="U758" s="1"/>
      <c r="V758" s="1"/>
      <c r="W758" s="1"/>
      <c r="X758" s="1"/>
      <c r="Y758" s="1"/>
      <c r="Z758" s="1"/>
      <c r="AA758" s="1"/>
      <c r="AB758" s="1"/>
      <c r="AC758" s="1"/>
      <c r="AD758" s="1"/>
      <c r="AE758" s="1"/>
      <c r="AF758" s="1"/>
    </row>
    <row r="759" spans="18:32" ht="15.75" customHeight="1" x14ac:dyDescent="0.25">
      <c r="R759" s="197"/>
      <c r="S759" s="1"/>
      <c r="T759" s="1"/>
      <c r="U759" s="1"/>
      <c r="V759" s="1"/>
      <c r="W759" s="1"/>
      <c r="X759" s="1"/>
      <c r="Y759" s="1"/>
      <c r="Z759" s="1"/>
      <c r="AA759" s="1"/>
      <c r="AB759" s="1"/>
      <c r="AC759" s="1"/>
      <c r="AD759" s="1"/>
      <c r="AE759" s="1"/>
      <c r="AF759" s="1"/>
    </row>
    <row r="760" spans="18:32" ht="15.75" customHeight="1" x14ac:dyDescent="0.25">
      <c r="R760" s="197"/>
      <c r="S760" s="1"/>
      <c r="T760" s="1"/>
      <c r="U760" s="1"/>
      <c r="V760" s="1"/>
      <c r="W760" s="1"/>
      <c r="X760" s="1"/>
      <c r="Y760" s="1"/>
      <c r="Z760" s="1"/>
      <c r="AA760" s="1"/>
      <c r="AB760" s="1"/>
      <c r="AC760" s="1"/>
      <c r="AD760" s="1"/>
      <c r="AE760" s="1"/>
      <c r="AF760" s="1"/>
    </row>
    <row r="761" spans="18:32" ht="15.75" customHeight="1" x14ac:dyDescent="0.25">
      <c r="R761" s="197"/>
      <c r="S761" s="1"/>
      <c r="T761" s="1"/>
      <c r="U761" s="1"/>
      <c r="V761" s="1"/>
      <c r="W761" s="1"/>
      <c r="X761" s="1"/>
      <c r="Y761" s="1"/>
      <c r="Z761" s="1"/>
      <c r="AA761" s="1"/>
      <c r="AB761" s="1"/>
      <c r="AC761" s="1"/>
      <c r="AD761" s="1"/>
      <c r="AE761" s="1"/>
      <c r="AF761" s="1"/>
    </row>
    <row r="762" spans="18:32" ht="15.75" customHeight="1" x14ac:dyDescent="0.25">
      <c r="R762" s="197"/>
      <c r="S762" s="1"/>
      <c r="T762" s="1"/>
      <c r="U762" s="1"/>
      <c r="V762" s="1"/>
      <c r="W762" s="1"/>
      <c r="X762" s="1"/>
      <c r="Y762" s="1"/>
      <c r="Z762" s="1"/>
      <c r="AA762" s="1"/>
      <c r="AB762" s="1"/>
      <c r="AC762" s="1"/>
      <c r="AD762" s="1"/>
      <c r="AE762" s="1"/>
      <c r="AF762" s="1"/>
    </row>
    <row r="763" spans="18:32" ht="15.75" customHeight="1" x14ac:dyDescent="0.25">
      <c r="R763" s="197"/>
      <c r="S763" s="1"/>
      <c r="T763" s="1"/>
      <c r="U763" s="1"/>
      <c r="V763" s="1"/>
      <c r="W763" s="1"/>
      <c r="X763" s="1"/>
      <c r="Y763" s="1"/>
      <c r="Z763" s="1"/>
      <c r="AA763" s="1"/>
      <c r="AB763" s="1"/>
      <c r="AC763" s="1"/>
      <c r="AD763" s="1"/>
      <c r="AE763" s="1"/>
      <c r="AF763" s="1"/>
    </row>
    <row r="764" spans="18:32" ht="15.75" customHeight="1" x14ac:dyDescent="0.25">
      <c r="R764" s="197"/>
      <c r="S764" s="1"/>
      <c r="T764" s="1"/>
      <c r="U764" s="1"/>
      <c r="V764" s="1"/>
      <c r="W764" s="1"/>
      <c r="X764" s="1"/>
      <c r="Y764" s="1"/>
      <c r="Z764" s="1"/>
      <c r="AA764" s="1"/>
      <c r="AB764" s="1"/>
      <c r="AC764" s="1"/>
      <c r="AD764" s="1"/>
      <c r="AE764" s="1"/>
      <c r="AF764" s="1"/>
    </row>
    <row r="765" spans="18:32" ht="15.75" customHeight="1" x14ac:dyDescent="0.25">
      <c r="R765" s="197"/>
      <c r="S765" s="1"/>
      <c r="T765" s="1"/>
      <c r="U765" s="1"/>
      <c r="V765" s="1"/>
      <c r="W765" s="1"/>
      <c r="X765" s="1"/>
      <c r="Y765" s="1"/>
      <c r="Z765" s="1"/>
      <c r="AA765" s="1"/>
      <c r="AB765" s="1"/>
      <c r="AC765" s="1"/>
      <c r="AD765" s="1"/>
      <c r="AE765" s="1"/>
      <c r="AF765" s="1"/>
    </row>
    <row r="766" spans="18:32" ht="15.75" customHeight="1" x14ac:dyDescent="0.25">
      <c r="R766" s="197"/>
      <c r="S766" s="1"/>
      <c r="T766" s="1"/>
      <c r="U766" s="1"/>
      <c r="V766" s="1"/>
      <c r="W766" s="1"/>
      <c r="X766" s="1"/>
      <c r="Y766" s="1"/>
      <c r="Z766" s="1"/>
      <c r="AA766" s="1"/>
      <c r="AB766" s="1"/>
      <c r="AC766" s="1"/>
      <c r="AD766" s="1"/>
      <c r="AE766" s="1"/>
      <c r="AF766" s="1"/>
    </row>
    <row r="767" spans="18:32" ht="15.75" customHeight="1" x14ac:dyDescent="0.25">
      <c r="R767" s="197"/>
      <c r="S767" s="1"/>
      <c r="T767" s="1"/>
      <c r="U767" s="1"/>
      <c r="V767" s="1"/>
      <c r="W767" s="1"/>
      <c r="X767" s="1"/>
      <c r="Y767" s="1"/>
      <c r="Z767" s="1"/>
      <c r="AA767" s="1"/>
      <c r="AB767" s="1"/>
      <c r="AC767" s="1"/>
      <c r="AD767" s="1"/>
      <c r="AE767" s="1"/>
      <c r="AF767" s="1"/>
    </row>
    <row r="768" spans="18:32" ht="15.75" customHeight="1" x14ac:dyDescent="0.25">
      <c r="R768" s="197"/>
      <c r="S768" s="1"/>
      <c r="T768" s="1"/>
      <c r="U768" s="1"/>
      <c r="V768" s="1"/>
      <c r="W768" s="1"/>
      <c r="X768" s="1"/>
      <c r="Y768" s="1"/>
      <c r="Z768" s="1"/>
      <c r="AA768" s="1"/>
      <c r="AB768" s="1"/>
      <c r="AC768" s="1"/>
      <c r="AD768" s="1"/>
      <c r="AE768" s="1"/>
      <c r="AF768" s="1"/>
    </row>
    <row r="769" spans="18:32" ht="15.75" customHeight="1" x14ac:dyDescent="0.25">
      <c r="R769" s="197"/>
      <c r="S769" s="1"/>
      <c r="T769" s="1"/>
      <c r="U769" s="1"/>
      <c r="V769" s="1"/>
      <c r="W769" s="1"/>
      <c r="X769" s="1"/>
      <c r="Y769" s="1"/>
      <c r="Z769" s="1"/>
      <c r="AA769" s="1"/>
      <c r="AB769" s="1"/>
      <c r="AC769" s="1"/>
      <c r="AD769" s="1"/>
      <c r="AE769" s="1"/>
      <c r="AF769" s="1"/>
    </row>
    <row r="770" spans="18:32" ht="15.75" customHeight="1" x14ac:dyDescent="0.25">
      <c r="R770" s="197"/>
      <c r="S770" s="1"/>
      <c r="T770" s="1"/>
      <c r="U770" s="1"/>
      <c r="V770" s="1"/>
      <c r="W770" s="1"/>
      <c r="X770" s="1"/>
      <c r="Y770" s="1"/>
      <c r="Z770" s="1"/>
      <c r="AA770" s="1"/>
      <c r="AB770" s="1"/>
      <c r="AC770" s="1"/>
      <c r="AD770" s="1"/>
      <c r="AE770" s="1"/>
      <c r="AF770" s="1"/>
    </row>
    <row r="771" spans="18:32" ht="15.75" customHeight="1" x14ac:dyDescent="0.25">
      <c r="R771" s="197"/>
      <c r="S771" s="1"/>
      <c r="T771" s="1"/>
      <c r="U771" s="1"/>
      <c r="V771" s="1"/>
      <c r="W771" s="1"/>
      <c r="X771" s="1"/>
      <c r="Y771" s="1"/>
      <c r="Z771" s="1"/>
      <c r="AA771" s="1"/>
      <c r="AB771" s="1"/>
      <c r="AC771" s="1"/>
      <c r="AD771" s="1"/>
      <c r="AE771" s="1"/>
      <c r="AF771" s="1"/>
    </row>
    <row r="772" spans="18:32" ht="15.75" customHeight="1" x14ac:dyDescent="0.25">
      <c r="R772" s="197"/>
      <c r="S772" s="1"/>
      <c r="T772" s="1"/>
      <c r="U772" s="1"/>
      <c r="V772" s="1"/>
      <c r="W772" s="1"/>
      <c r="X772" s="1"/>
      <c r="Y772" s="1"/>
      <c r="Z772" s="1"/>
      <c r="AA772" s="1"/>
      <c r="AB772" s="1"/>
      <c r="AC772" s="1"/>
      <c r="AD772" s="1"/>
      <c r="AE772" s="1"/>
      <c r="AF772" s="1"/>
    </row>
    <row r="773" spans="18:32" ht="15.75" customHeight="1" x14ac:dyDescent="0.25">
      <c r="R773" s="197"/>
      <c r="S773" s="1"/>
      <c r="T773" s="1"/>
      <c r="U773" s="1"/>
      <c r="V773" s="1"/>
      <c r="W773" s="1"/>
      <c r="X773" s="1"/>
      <c r="Y773" s="1"/>
      <c r="Z773" s="1"/>
      <c r="AA773" s="1"/>
      <c r="AB773" s="1"/>
      <c r="AC773" s="1"/>
      <c r="AD773" s="1"/>
      <c r="AE773" s="1"/>
      <c r="AF773" s="1"/>
    </row>
    <row r="774" spans="18:32" ht="15.75" customHeight="1" x14ac:dyDescent="0.25">
      <c r="R774" s="197"/>
      <c r="S774" s="1"/>
      <c r="T774" s="1"/>
      <c r="U774" s="1"/>
      <c r="V774" s="1"/>
      <c r="W774" s="1"/>
      <c r="X774" s="1"/>
      <c r="Y774" s="1"/>
      <c r="Z774" s="1"/>
      <c r="AA774" s="1"/>
      <c r="AB774" s="1"/>
      <c r="AC774" s="1"/>
      <c r="AD774" s="1"/>
      <c r="AE774" s="1"/>
      <c r="AF774" s="1"/>
    </row>
    <row r="775" spans="18:32" ht="15.75" customHeight="1" x14ac:dyDescent="0.25">
      <c r="R775" s="197"/>
      <c r="S775" s="1"/>
      <c r="T775" s="1"/>
      <c r="U775" s="1"/>
      <c r="V775" s="1"/>
      <c r="W775" s="1"/>
      <c r="X775" s="1"/>
      <c r="Y775" s="1"/>
      <c r="Z775" s="1"/>
      <c r="AA775" s="1"/>
      <c r="AB775" s="1"/>
      <c r="AC775" s="1"/>
      <c r="AD775" s="1"/>
      <c r="AE775" s="1"/>
      <c r="AF775" s="1"/>
    </row>
    <row r="776" spans="18:32" ht="15.75" customHeight="1" x14ac:dyDescent="0.25">
      <c r="R776" s="197"/>
      <c r="S776" s="1"/>
      <c r="T776" s="1"/>
      <c r="U776" s="1"/>
      <c r="V776" s="1"/>
      <c r="W776" s="1"/>
      <c r="X776" s="1"/>
      <c r="Y776" s="1"/>
      <c r="Z776" s="1"/>
      <c r="AA776" s="1"/>
      <c r="AB776" s="1"/>
      <c r="AC776" s="1"/>
      <c r="AD776" s="1"/>
      <c r="AE776" s="1"/>
      <c r="AF776" s="1"/>
    </row>
    <row r="777" spans="18:32" ht="15.75" customHeight="1" x14ac:dyDescent="0.25">
      <c r="R777" s="197"/>
      <c r="S777" s="1"/>
      <c r="T777" s="1"/>
      <c r="U777" s="1"/>
      <c r="V777" s="1"/>
      <c r="W777" s="1"/>
      <c r="X777" s="1"/>
      <c r="Y777" s="1"/>
      <c r="Z777" s="1"/>
      <c r="AA777" s="1"/>
      <c r="AB777" s="1"/>
      <c r="AC777" s="1"/>
      <c r="AD777" s="1"/>
      <c r="AE777" s="1"/>
      <c r="AF777" s="1"/>
    </row>
    <row r="778" spans="18:32" ht="15.75" customHeight="1" x14ac:dyDescent="0.25">
      <c r="R778" s="197"/>
      <c r="S778" s="1"/>
      <c r="T778" s="1"/>
      <c r="U778" s="1"/>
      <c r="V778" s="1"/>
      <c r="W778" s="1"/>
      <c r="X778" s="1"/>
      <c r="Y778" s="1"/>
      <c r="Z778" s="1"/>
      <c r="AA778" s="1"/>
      <c r="AB778" s="1"/>
      <c r="AC778" s="1"/>
      <c r="AD778" s="1"/>
      <c r="AE778" s="1"/>
      <c r="AF778" s="1"/>
    </row>
    <row r="779" spans="18:32" ht="15.75" customHeight="1" x14ac:dyDescent="0.25">
      <c r="R779" s="197"/>
      <c r="S779" s="1"/>
      <c r="T779" s="1"/>
      <c r="U779" s="1"/>
      <c r="V779" s="1"/>
      <c r="W779" s="1"/>
      <c r="X779" s="1"/>
      <c r="Y779" s="1"/>
      <c r="Z779" s="1"/>
      <c r="AA779" s="1"/>
      <c r="AB779" s="1"/>
      <c r="AC779" s="1"/>
      <c r="AD779" s="1"/>
      <c r="AE779" s="1"/>
      <c r="AF779" s="1"/>
    </row>
    <row r="780" spans="18:32" ht="15.75" customHeight="1" x14ac:dyDescent="0.25">
      <c r="R780" s="197"/>
      <c r="S780" s="1"/>
      <c r="T780" s="1"/>
      <c r="U780" s="1"/>
      <c r="V780" s="1"/>
      <c r="W780" s="1"/>
      <c r="X780" s="1"/>
      <c r="Y780" s="1"/>
      <c r="Z780" s="1"/>
      <c r="AA780" s="1"/>
      <c r="AB780" s="1"/>
      <c r="AC780" s="1"/>
      <c r="AD780" s="1"/>
      <c r="AE780" s="1"/>
      <c r="AF780" s="1"/>
    </row>
    <row r="781" spans="18:32" ht="15.75" customHeight="1" x14ac:dyDescent="0.25">
      <c r="R781" s="197"/>
      <c r="S781" s="1"/>
      <c r="T781" s="1"/>
      <c r="U781" s="1"/>
      <c r="V781" s="1"/>
      <c r="W781" s="1"/>
      <c r="X781" s="1"/>
      <c r="Y781" s="1"/>
      <c r="Z781" s="1"/>
      <c r="AA781" s="1"/>
      <c r="AB781" s="1"/>
      <c r="AC781" s="1"/>
      <c r="AD781" s="1"/>
      <c r="AE781" s="1"/>
      <c r="AF781" s="1"/>
    </row>
    <row r="782" spans="18:32" ht="15.75" customHeight="1" x14ac:dyDescent="0.25">
      <c r="R782" s="197"/>
      <c r="S782" s="1"/>
      <c r="T782" s="1"/>
      <c r="U782" s="1"/>
      <c r="V782" s="1"/>
      <c r="W782" s="1"/>
      <c r="X782" s="1"/>
      <c r="Y782" s="1"/>
      <c r="Z782" s="1"/>
      <c r="AA782" s="1"/>
      <c r="AB782" s="1"/>
      <c r="AC782" s="1"/>
      <c r="AD782" s="1"/>
      <c r="AE782" s="1"/>
      <c r="AF782" s="1"/>
    </row>
    <row r="783" spans="18:32" ht="15.75" customHeight="1" x14ac:dyDescent="0.25">
      <c r="R783" s="197"/>
      <c r="S783" s="1"/>
      <c r="T783" s="1"/>
      <c r="U783" s="1"/>
      <c r="V783" s="1"/>
      <c r="W783" s="1"/>
      <c r="X783" s="1"/>
      <c r="Y783" s="1"/>
      <c r="Z783" s="1"/>
      <c r="AA783" s="1"/>
      <c r="AB783" s="1"/>
      <c r="AC783" s="1"/>
      <c r="AD783" s="1"/>
      <c r="AE783" s="1"/>
      <c r="AF783" s="1"/>
    </row>
    <row r="784" spans="18:32" ht="15.75" customHeight="1" x14ac:dyDescent="0.25">
      <c r="R784" s="197"/>
      <c r="S784" s="1"/>
      <c r="T784" s="1"/>
      <c r="U784" s="1"/>
      <c r="V784" s="1"/>
      <c r="W784" s="1"/>
      <c r="X784" s="1"/>
      <c r="Y784" s="1"/>
      <c r="Z784" s="1"/>
      <c r="AA784" s="1"/>
      <c r="AB784" s="1"/>
      <c r="AC784" s="1"/>
      <c r="AD784" s="1"/>
      <c r="AE784" s="1"/>
      <c r="AF784" s="1"/>
    </row>
    <row r="785" spans="18:32" ht="15.75" customHeight="1" x14ac:dyDescent="0.25">
      <c r="R785" s="197"/>
      <c r="S785" s="1"/>
      <c r="T785" s="1"/>
      <c r="U785" s="1"/>
      <c r="V785" s="1"/>
      <c r="W785" s="1"/>
      <c r="X785" s="1"/>
      <c r="Y785" s="1"/>
      <c r="Z785" s="1"/>
      <c r="AA785" s="1"/>
      <c r="AB785" s="1"/>
      <c r="AC785" s="1"/>
      <c r="AD785" s="1"/>
      <c r="AE785" s="1"/>
      <c r="AF785" s="1"/>
    </row>
    <row r="786" spans="18:32" ht="15.75" customHeight="1" x14ac:dyDescent="0.25">
      <c r="R786" s="197"/>
      <c r="S786" s="1"/>
      <c r="T786" s="1"/>
      <c r="U786" s="1"/>
      <c r="V786" s="1"/>
      <c r="W786" s="1"/>
      <c r="X786" s="1"/>
      <c r="Y786" s="1"/>
      <c r="Z786" s="1"/>
      <c r="AA786" s="1"/>
      <c r="AB786" s="1"/>
      <c r="AC786" s="1"/>
      <c r="AD786" s="1"/>
      <c r="AE786" s="1"/>
      <c r="AF786" s="1"/>
    </row>
    <row r="787" spans="18:32" ht="15.75" customHeight="1" x14ac:dyDescent="0.25">
      <c r="R787" s="197"/>
      <c r="S787" s="1"/>
      <c r="T787" s="1"/>
      <c r="U787" s="1"/>
      <c r="V787" s="1"/>
      <c r="W787" s="1"/>
      <c r="X787" s="1"/>
      <c r="Y787" s="1"/>
      <c r="Z787" s="1"/>
      <c r="AA787" s="1"/>
      <c r="AB787" s="1"/>
      <c r="AC787" s="1"/>
      <c r="AD787" s="1"/>
      <c r="AE787" s="1"/>
      <c r="AF787" s="1"/>
    </row>
    <row r="788" spans="18:32" ht="15.75" customHeight="1" x14ac:dyDescent="0.25">
      <c r="R788" s="197"/>
      <c r="S788" s="1"/>
      <c r="T788" s="1"/>
      <c r="U788" s="1"/>
      <c r="V788" s="1"/>
      <c r="W788" s="1"/>
      <c r="X788" s="1"/>
      <c r="Y788" s="1"/>
      <c r="Z788" s="1"/>
      <c r="AA788" s="1"/>
      <c r="AB788" s="1"/>
      <c r="AC788" s="1"/>
      <c r="AD788" s="1"/>
      <c r="AE788" s="1"/>
      <c r="AF788" s="1"/>
    </row>
    <row r="789" spans="18:32" ht="15.75" customHeight="1" x14ac:dyDescent="0.25">
      <c r="R789" s="197"/>
      <c r="S789" s="1"/>
      <c r="T789" s="1"/>
      <c r="U789" s="1"/>
      <c r="V789" s="1"/>
      <c r="W789" s="1"/>
      <c r="X789" s="1"/>
      <c r="Y789" s="1"/>
      <c r="Z789" s="1"/>
      <c r="AA789" s="1"/>
      <c r="AB789" s="1"/>
      <c r="AC789" s="1"/>
      <c r="AD789" s="1"/>
      <c r="AE789" s="1"/>
      <c r="AF789" s="1"/>
    </row>
    <row r="790" spans="18:32" ht="15.75" customHeight="1" x14ac:dyDescent="0.25">
      <c r="R790" s="197"/>
      <c r="S790" s="1"/>
      <c r="T790" s="1"/>
      <c r="U790" s="1"/>
      <c r="V790" s="1"/>
      <c r="W790" s="1"/>
      <c r="X790" s="1"/>
      <c r="Y790" s="1"/>
      <c r="Z790" s="1"/>
      <c r="AA790" s="1"/>
      <c r="AB790" s="1"/>
      <c r="AC790" s="1"/>
      <c r="AD790" s="1"/>
      <c r="AE790" s="1"/>
      <c r="AF790" s="1"/>
    </row>
    <row r="791" spans="18:32" ht="15.75" customHeight="1" x14ac:dyDescent="0.25">
      <c r="R791" s="197"/>
      <c r="S791" s="1"/>
      <c r="T791" s="1"/>
      <c r="U791" s="1"/>
      <c r="V791" s="1"/>
      <c r="W791" s="1"/>
      <c r="X791" s="1"/>
      <c r="Y791" s="1"/>
      <c r="Z791" s="1"/>
      <c r="AA791" s="1"/>
      <c r="AB791" s="1"/>
      <c r="AC791" s="1"/>
      <c r="AD791" s="1"/>
      <c r="AE791" s="1"/>
      <c r="AF791" s="1"/>
    </row>
    <row r="792" spans="18:32" ht="15.75" customHeight="1" x14ac:dyDescent="0.25">
      <c r="R792" s="197"/>
      <c r="S792" s="1"/>
      <c r="T792" s="1"/>
      <c r="U792" s="1"/>
      <c r="V792" s="1"/>
      <c r="W792" s="1"/>
      <c r="X792" s="1"/>
      <c r="Y792" s="1"/>
      <c r="Z792" s="1"/>
      <c r="AA792" s="1"/>
      <c r="AB792" s="1"/>
      <c r="AC792" s="1"/>
      <c r="AD792" s="1"/>
      <c r="AE792" s="1"/>
      <c r="AF792" s="1"/>
    </row>
    <row r="793" spans="18:32" ht="15.75" customHeight="1" x14ac:dyDescent="0.25">
      <c r="R793" s="197"/>
      <c r="S793" s="1"/>
      <c r="T793" s="1"/>
      <c r="U793" s="1"/>
      <c r="V793" s="1"/>
      <c r="W793" s="1"/>
      <c r="X793" s="1"/>
      <c r="Y793" s="1"/>
      <c r="Z793" s="1"/>
      <c r="AA793" s="1"/>
      <c r="AB793" s="1"/>
      <c r="AC793" s="1"/>
      <c r="AD793" s="1"/>
      <c r="AE793" s="1"/>
      <c r="AF793" s="1"/>
    </row>
    <row r="794" spans="18:32" ht="15.75" customHeight="1" x14ac:dyDescent="0.25">
      <c r="R794" s="197"/>
      <c r="S794" s="1"/>
      <c r="T794" s="1"/>
      <c r="U794" s="1"/>
      <c r="V794" s="1"/>
      <c r="W794" s="1"/>
      <c r="X794" s="1"/>
      <c r="Y794" s="1"/>
      <c r="Z794" s="1"/>
      <c r="AA794" s="1"/>
      <c r="AB794" s="1"/>
      <c r="AC794" s="1"/>
      <c r="AD794" s="1"/>
      <c r="AE794" s="1"/>
      <c r="AF794" s="1"/>
    </row>
    <row r="795" spans="18:32" ht="15.75" customHeight="1" x14ac:dyDescent="0.25">
      <c r="R795" s="197"/>
      <c r="S795" s="1"/>
      <c r="T795" s="1"/>
      <c r="U795" s="1"/>
      <c r="V795" s="1"/>
      <c r="W795" s="1"/>
      <c r="X795" s="1"/>
      <c r="Y795" s="1"/>
      <c r="Z795" s="1"/>
      <c r="AA795" s="1"/>
      <c r="AB795" s="1"/>
      <c r="AC795" s="1"/>
      <c r="AD795" s="1"/>
      <c r="AE795" s="1"/>
      <c r="AF795" s="1"/>
    </row>
    <row r="796" spans="18:32" ht="15.75" customHeight="1" x14ac:dyDescent="0.25">
      <c r="R796" s="197"/>
      <c r="S796" s="1"/>
      <c r="T796" s="1"/>
      <c r="U796" s="1"/>
      <c r="V796" s="1"/>
      <c r="W796" s="1"/>
      <c r="X796" s="1"/>
      <c r="Y796" s="1"/>
      <c r="Z796" s="1"/>
      <c r="AA796" s="1"/>
      <c r="AB796" s="1"/>
      <c r="AC796" s="1"/>
      <c r="AD796" s="1"/>
      <c r="AE796" s="1"/>
      <c r="AF796" s="1"/>
    </row>
    <row r="797" spans="18:32" ht="15.75" customHeight="1" x14ac:dyDescent="0.25">
      <c r="R797" s="197"/>
      <c r="S797" s="1"/>
      <c r="T797" s="1"/>
      <c r="U797" s="1"/>
      <c r="V797" s="1"/>
      <c r="W797" s="1"/>
      <c r="X797" s="1"/>
      <c r="Y797" s="1"/>
      <c r="Z797" s="1"/>
      <c r="AA797" s="1"/>
      <c r="AB797" s="1"/>
      <c r="AC797" s="1"/>
      <c r="AD797" s="1"/>
      <c r="AE797" s="1"/>
      <c r="AF797" s="1"/>
    </row>
    <row r="798" spans="18:32" ht="15.75" customHeight="1" x14ac:dyDescent="0.25">
      <c r="R798" s="197"/>
      <c r="S798" s="1"/>
      <c r="T798" s="1"/>
      <c r="U798" s="1"/>
      <c r="V798" s="1"/>
      <c r="W798" s="1"/>
      <c r="X798" s="1"/>
      <c r="Y798" s="1"/>
      <c r="Z798" s="1"/>
      <c r="AA798" s="1"/>
      <c r="AB798" s="1"/>
      <c r="AC798" s="1"/>
      <c r="AD798" s="1"/>
      <c r="AE798" s="1"/>
      <c r="AF798" s="1"/>
    </row>
    <row r="799" spans="18:32" ht="15.75" customHeight="1" x14ac:dyDescent="0.25">
      <c r="R799" s="197"/>
      <c r="S799" s="1"/>
      <c r="T799" s="1"/>
      <c r="U799" s="1"/>
      <c r="V799" s="1"/>
      <c r="W799" s="1"/>
      <c r="X799" s="1"/>
      <c r="Y799" s="1"/>
      <c r="Z799" s="1"/>
      <c r="AA799" s="1"/>
      <c r="AB799" s="1"/>
      <c r="AC799" s="1"/>
      <c r="AD799" s="1"/>
      <c r="AE799" s="1"/>
      <c r="AF799" s="1"/>
    </row>
    <row r="800" spans="18:32" ht="15.75" customHeight="1" x14ac:dyDescent="0.25">
      <c r="R800" s="197"/>
      <c r="S800" s="1"/>
      <c r="T800" s="1"/>
      <c r="U800" s="1"/>
      <c r="V800" s="1"/>
      <c r="W800" s="1"/>
      <c r="X800" s="1"/>
      <c r="Y800" s="1"/>
      <c r="Z800" s="1"/>
      <c r="AA800" s="1"/>
      <c r="AB800" s="1"/>
      <c r="AC800" s="1"/>
      <c r="AD800" s="1"/>
      <c r="AE800" s="1"/>
      <c r="AF800" s="1"/>
    </row>
    <row r="801" spans="18:32" ht="15.75" customHeight="1" x14ac:dyDescent="0.25">
      <c r="R801" s="197"/>
      <c r="S801" s="1"/>
      <c r="T801" s="1"/>
      <c r="U801" s="1"/>
      <c r="V801" s="1"/>
      <c r="W801" s="1"/>
      <c r="X801" s="1"/>
      <c r="Y801" s="1"/>
      <c r="Z801" s="1"/>
      <c r="AA801" s="1"/>
      <c r="AB801" s="1"/>
      <c r="AC801" s="1"/>
      <c r="AD801" s="1"/>
      <c r="AE801" s="1"/>
      <c r="AF801" s="1"/>
    </row>
    <row r="802" spans="18:32" ht="15.75" customHeight="1" x14ac:dyDescent="0.25">
      <c r="R802" s="197"/>
      <c r="S802" s="1"/>
      <c r="T802" s="1"/>
      <c r="U802" s="1"/>
      <c r="V802" s="1"/>
      <c r="W802" s="1"/>
      <c r="X802" s="1"/>
      <c r="Y802" s="1"/>
      <c r="Z802" s="1"/>
      <c r="AA802" s="1"/>
      <c r="AB802" s="1"/>
      <c r="AC802" s="1"/>
      <c r="AD802" s="1"/>
      <c r="AE802" s="1"/>
      <c r="AF802" s="1"/>
    </row>
    <row r="803" spans="18:32" ht="15.75" customHeight="1" x14ac:dyDescent="0.25">
      <c r="R803" s="197"/>
      <c r="S803" s="1"/>
      <c r="T803" s="1"/>
      <c r="U803" s="1"/>
      <c r="V803" s="1"/>
      <c r="W803" s="1"/>
      <c r="X803" s="1"/>
      <c r="Y803" s="1"/>
      <c r="Z803" s="1"/>
      <c r="AA803" s="1"/>
      <c r="AB803" s="1"/>
      <c r="AC803" s="1"/>
      <c r="AD803" s="1"/>
      <c r="AE803" s="1"/>
      <c r="AF803" s="1"/>
    </row>
    <row r="804" spans="18:32" ht="15.75" customHeight="1" x14ac:dyDescent="0.25">
      <c r="R804" s="197"/>
      <c r="S804" s="1"/>
      <c r="T804" s="1"/>
      <c r="U804" s="1"/>
      <c r="V804" s="1"/>
      <c r="W804" s="1"/>
      <c r="X804" s="1"/>
      <c r="Y804" s="1"/>
      <c r="Z804" s="1"/>
      <c r="AA804" s="1"/>
      <c r="AB804" s="1"/>
      <c r="AC804" s="1"/>
      <c r="AD804" s="1"/>
      <c r="AE804" s="1"/>
      <c r="AF804" s="1"/>
    </row>
    <row r="805" spans="18:32" ht="15.75" customHeight="1" x14ac:dyDescent="0.25">
      <c r="R805" s="197"/>
      <c r="S805" s="1"/>
      <c r="T805" s="1"/>
      <c r="U805" s="1"/>
      <c r="V805" s="1"/>
      <c r="W805" s="1"/>
      <c r="X805" s="1"/>
      <c r="Y805" s="1"/>
      <c r="Z805" s="1"/>
      <c r="AA805" s="1"/>
      <c r="AB805" s="1"/>
      <c r="AC805" s="1"/>
      <c r="AD805" s="1"/>
      <c r="AE805" s="1"/>
      <c r="AF805" s="1"/>
    </row>
    <row r="806" spans="18:32" ht="15.75" customHeight="1" x14ac:dyDescent="0.25">
      <c r="R806" s="197"/>
      <c r="S806" s="1"/>
      <c r="T806" s="1"/>
      <c r="U806" s="1"/>
      <c r="V806" s="1"/>
      <c r="W806" s="1"/>
      <c r="X806" s="1"/>
      <c r="Y806" s="1"/>
      <c r="Z806" s="1"/>
      <c r="AA806" s="1"/>
      <c r="AB806" s="1"/>
      <c r="AC806" s="1"/>
      <c r="AD806" s="1"/>
      <c r="AE806" s="1"/>
      <c r="AF806" s="1"/>
    </row>
    <row r="807" spans="18:32" ht="15.75" customHeight="1" x14ac:dyDescent="0.25">
      <c r="R807" s="197"/>
      <c r="S807" s="1"/>
      <c r="T807" s="1"/>
      <c r="U807" s="1"/>
      <c r="V807" s="1"/>
      <c r="W807" s="1"/>
      <c r="X807" s="1"/>
      <c r="Y807" s="1"/>
      <c r="Z807" s="1"/>
      <c r="AA807" s="1"/>
      <c r="AB807" s="1"/>
      <c r="AC807" s="1"/>
      <c r="AD807" s="1"/>
      <c r="AE807" s="1"/>
      <c r="AF807" s="1"/>
    </row>
    <row r="808" spans="18:32" ht="15.75" customHeight="1" x14ac:dyDescent="0.25">
      <c r="R808" s="197"/>
      <c r="S808" s="1"/>
      <c r="T808" s="1"/>
      <c r="U808" s="1"/>
      <c r="V808" s="1"/>
      <c r="W808" s="1"/>
      <c r="X808" s="1"/>
      <c r="Y808" s="1"/>
      <c r="Z808" s="1"/>
      <c r="AA808" s="1"/>
      <c r="AB808" s="1"/>
      <c r="AC808" s="1"/>
      <c r="AD808" s="1"/>
      <c r="AE808" s="1"/>
      <c r="AF808" s="1"/>
    </row>
    <row r="809" spans="18:32" ht="15.75" customHeight="1" x14ac:dyDescent="0.25">
      <c r="R809" s="197"/>
      <c r="S809" s="1"/>
      <c r="T809" s="1"/>
      <c r="U809" s="1"/>
      <c r="V809" s="1"/>
      <c r="W809" s="1"/>
      <c r="X809" s="1"/>
      <c r="Y809" s="1"/>
      <c r="Z809" s="1"/>
      <c r="AA809" s="1"/>
      <c r="AB809" s="1"/>
      <c r="AC809" s="1"/>
      <c r="AD809" s="1"/>
      <c r="AE809" s="1"/>
      <c r="AF809" s="1"/>
    </row>
    <row r="810" spans="18:32" ht="15.75" customHeight="1" x14ac:dyDescent="0.25">
      <c r="R810" s="197"/>
      <c r="S810" s="1"/>
      <c r="T810" s="1"/>
      <c r="U810" s="1"/>
      <c r="V810" s="1"/>
      <c r="W810" s="1"/>
      <c r="X810" s="1"/>
      <c r="Y810" s="1"/>
      <c r="Z810" s="1"/>
      <c r="AA810" s="1"/>
      <c r="AB810" s="1"/>
      <c r="AC810" s="1"/>
      <c r="AD810" s="1"/>
      <c r="AE810" s="1"/>
      <c r="AF810" s="1"/>
    </row>
    <row r="811" spans="18:32" ht="15.75" customHeight="1" x14ac:dyDescent="0.25">
      <c r="R811" s="197"/>
      <c r="S811" s="1"/>
      <c r="T811" s="1"/>
      <c r="U811" s="1"/>
      <c r="V811" s="1"/>
      <c r="W811" s="1"/>
      <c r="X811" s="1"/>
      <c r="Y811" s="1"/>
      <c r="Z811" s="1"/>
      <c r="AA811" s="1"/>
      <c r="AB811" s="1"/>
      <c r="AC811" s="1"/>
      <c r="AD811" s="1"/>
      <c r="AE811" s="1"/>
      <c r="AF811" s="1"/>
    </row>
    <row r="812" spans="18:32" ht="15.75" customHeight="1" x14ac:dyDescent="0.25">
      <c r="R812" s="197"/>
      <c r="S812" s="1"/>
      <c r="T812" s="1"/>
      <c r="U812" s="1"/>
      <c r="V812" s="1"/>
      <c r="W812" s="1"/>
      <c r="X812" s="1"/>
      <c r="Y812" s="1"/>
      <c r="Z812" s="1"/>
      <c r="AA812" s="1"/>
      <c r="AB812" s="1"/>
      <c r="AC812" s="1"/>
      <c r="AD812" s="1"/>
      <c r="AE812" s="1"/>
      <c r="AF812" s="1"/>
    </row>
    <row r="813" spans="18:32" ht="15.75" customHeight="1" x14ac:dyDescent="0.25">
      <c r="R813" s="197"/>
      <c r="S813" s="1"/>
      <c r="T813" s="1"/>
      <c r="U813" s="1"/>
      <c r="V813" s="1"/>
      <c r="W813" s="1"/>
      <c r="X813" s="1"/>
      <c r="Y813" s="1"/>
      <c r="Z813" s="1"/>
      <c r="AA813" s="1"/>
      <c r="AB813" s="1"/>
      <c r="AC813" s="1"/>
      <c r="AD813" s="1"/>
      <c r="AE813" s="1"/>
      <c r="AF813" s="1"/>
    </row>
    <row r="814" spans="18:32" ht="15.75" customHeight="1" x14ac:dyDescent="0.25">
      <c r="R814" s="197"/>
      <c r="S814" s="1"/>
      <c r="T814" s="1"/>
      <c r="U814" s="1"/>
      <c r="V814" s="1"/>
      <c r="W814" s="1"/>
      <c r="X814" s="1"/>
      <c r="Y814" s="1"/>
      <c r="Z814" s="1"/>
      <c r="AA814" s="1"/>
      <c r="AB814" s="1"/>
      <c r="AC814" s="1"/>
      <c r="AD814" s="1"/>
      <c r="AE814" s="1"/>
      <c r="AF814" s="1"/>
    </row>
    <row r="815" spans="18:32" ht="15.75" customHeight="1" x14ac:dyDescent="0.25">
      <c r="R815" s="197"/>
      <c r="S815" s="1"/>
      <c r="T815" s="1"/>
      <c r="U815" s="1"/>
      <c r="V815" s="1"/>
      <c r="W815" s="1"/>
      <c r="X815" s="1"/>
      <c r="Y815" s="1"/>
      <c r="Z815" s="1"/>
      <c r="AA815" s="1"/>
      <c r="AB815" s="1"/>
      <c r="AC815" s="1"/>
      <c r="AD815" s="1"/>
      <c r="AE815" s="1"/>
      <c r="AF815" s="1"/>
    </row>
    <row r="816" spans="18:32" ht="15.75" customHeight="1" x14ac:dyDescent="0.25">
      <c r="R816" s="197"/>
      <c r="S816" s="1"/>
      <c r="T816" s="1"/>
      <c r="U816" s="1"/>
      <c r="V816" s="1"/>
      <c r="W816" s="1"/>
      <c r="X816" s="1"/>
      <c r="Y816" s="1"/>
      <c r="Z816" s="1"/>
      <c r="AA816" s="1"/>
      <c r="AB816" s="1"/>
      <c r="AC816" s="1"/>
      <c r="AD816" s="1"/>
      <c r="AE816" s="1"/>
      <c r="AF816" s="1"/>
    </row>
    <row r="817" spans="18:32" ht="15.75" customHeight="1" x14ac:dyDescent="0.25">
      <c r="R817" s="197"/>
      <c r="S817" s="1"/>
      <c r="T817" s="1"/>
      <c r="U817" s="1"/>
      <c r="V817" s="1"/>
      <c r="W817" s="1"/>
      <c r="X817" s="1"/>
      <c r="Y817" s="1"/>
      <c r="Z817" s="1"/>
      <c r="AA817" s="1"/>
      <c r="AB817" s="1"/>
      <c r="AC817" s="1"/>
      <c r="AD817" s="1"/>
      <c r="AE817" s="1"/>
      <c r="AF817" s="1"/>
    </row>
    <row r="818" spans="18:32" ht="15.75" customHeight="1" x14ac:dyDescent="0.25">
      <c r="R818" s="197"/>
      <c r="S818" s="1"/>
      <c r="T818" s="1"/>
      <c r="U818" s="1"/>
      <c r="V818" s="1"/>
      <c r="W818" s="1"/>
      <c r="X818" s="1"/>
      <c r="Y818" s="1"/>
      <c r="Z818" s="1"/>
      <c r="AA818" s="1"/>
      <c r="AB818" s="1"/>
      <c r="AC818" s="1"/>
      <c r="AD818" s="1"/>
      <c r="AE818" s="1"/>
      <c r="AF818" s="1"/>
    </row>
    <row r="819" spans="18:32" ht="15.75" customHeight="1" x14ac:dyDescent="0.25">
      <c r="R819" s="197"/>
      <c r="S819" s="1"/>
      <c r="T819" s="1"/>
      <c r="U819" s="1"/>
      <c r="V819" s="1"/>
      <c r="W819" s="1"/>
      <c r="X819" s="1"/>
      <c r="Y819" s="1"/>
      <c r="Z819" s="1"/>
      <c r="AA819" s="1"/>
      <c r="AB819" s="1"/>
      <c r="AC819" s="1"/>
      <c r="AD819" s="1"/>
      <c r="AE819" s="1"/>
      <c r="AF819" s="1"/>
    </row>
    <row r="820" spans="18:32" ht="15.75" customHeight="1" x14ac:dyDescent="0.25">
      <c r="R820" s="197"/>
      <c r="S820" s="1"/>
      <c r="T820" s="1"/>
      <c r="U820" s="1"/>
      <c r="V820" s="1"/>
      <c r="W820" s="1"/>
      <c r="X820" s="1"/>
      <c r="Y820" s="1"/>
      <c r="Z820" s="1"/>
      <c r="AA820" s="1"/>
      <c r="AB820" s="1"/>
      <c r="AC820" s="1"/>
      <c r="AD820" s="1"/>
      <c r="AE820" s="1"/>
      <c r="AF820" s="1"/>
    </row>
    <row r="821" spans="18:32" ht="15.75" customHeight="1" x14ac:dyDescent="0.25">
      <c r="R821" s="197"/>
      <c r="S821" s="1"/>
      <c r="T821" s="1"/>
      <c r="U821" s="1"/>
      <c r="V821" s="1"/>
      <c r="W821" s="1"/>
      <c r="X821" s="1"/>
      <c r="Y821" s="1"/>
      <c r="Z821" s="1"/>
      <c r="AA821" s="1"/>
      <c r="AB821" s="1"/>
      <c r="AC821" s="1"/>
      <c r="AD821" s="1"/>
      <c r="AE821" s="1"/>
      <c r="AF821" s="1"/>
    </row>
    <row r="822" spans="18:32" ht="15.75" customHeight="1" x14ac:dyDescent="0.25">
      <c r="R822" s="197"/>
      <c r="S822" s="1"/>
      <c r="T822" s="1"/>
      <c r="U822" s="1"/>
      <c r="V822" s="1"/>
      <c r="W822" s="1"/>
      <c r="X822" s="1"/>
      <c r="Y822" s="1"/>
      <c r="Z822" s="1"/>
      <c r="AA822" s="1"/>
      <c r="AB822" s="1"/>
      <c r="AC822" s="1"/>
      <c r="AD822" s="1"/>
      <c r="AE822" s="1"/>
      <c r="AF822" s="1"/>
    </row>
    <row r="823" spans="18:32" ht="15.75" customHeight="1" x14ac:dyDescent="0.25">
      <c r="R823" s="197"/>
      <c r="S823" s="1"/>
      <c r="T823" s="1"/>
      <c r="U823" s="1"/>
      <c r="V823" s="1"/>
      <c r="W823" s="1"/>
      <c r="X823" s="1"/>
      <c r="Y823" s="1"/>
      <c r="Z823" s="1"/>
      <c r="AA823" s="1"/>
      <c r="AB823" s="1"/>
      <c r="AC823" s="1"/>
      <c r="AD823" s="1"/>
      <c r="AE823" s="1"/>
      <c r="AF823" s="1"/>
    </row>
    <row r="824" spans="18:32" ht="15.75" customHeight="1" x14ac:dyDescent="0.25">
      <c r="R824" s="197"/>
      <c r="S824" s="1"/>
      <c r="T824" s="1"/>
      <c r="U824" s="1"/>
      <c r="V824" s="1"/>
      <c r="W824" s="1"/>
      <c r="X824" s="1"/>
      <c r="Y824" s="1"/>
      <c r="Z824" s="1"/>
      <c r="AA824" s="1"/>
      <c r="AB824" s="1"/>
      <c r="AC824" s="1"/>
      <c r="AD824" s="1"/>
      <c r="AE824" s="1"/>
      <c r="AF824" s="1"/>
    </row>
    <row r="825" spans="18:32" ht="15.75" customHeight="1" x14ac:dyDescent="0.25">
      <c r="R825" s="197"/>
      <c r="S825" s="1"/>
      <c r="T825" s="1"/>
      <c r="U825" s="1"/>
      <c r="V825" s="1"/>
      <c r="W825" s="1"/>
      <c r="X825" s="1"/>
      <c r="Y825" s="1"/>
      <c r="Z825" s="1"/>
      <c r="AA825" s="1"/>
      <c r="AB825" s="1"/>
      <c r="AC825" s="1"/>
      <c r="AD825" s="1"/>
      <c r="AE825" s="1"/>
      <c r="AF825" s="1"/>
    </row>
    <row r="826" spans="18:32" ht="15.75" customHeight="1" x14ac:dyDescent="0.25">
      <c r="R826" s="197"/>
      <c r="S826" s="1"/>
      <c r="T826" s="1"/>
      <c r="U826" s="1"/>
      <c r="V826" s="1"/>
      <c r="W826" s="1"/>
      <c r="X826" s="1"/>
      <c r="Y826" s="1"/>
      <c r="Z826" s="1"/>
      <c r="AA826" s="1"/>
      <c r="AB826" s="1"/>
      <c r="AC826" s="1"/>
      <c r="AD826" s="1"/>
      <c r="AE826" s="1"/>
      <c r="AF826" s="1"/>
    </row>
    <row r="827" spans="18:32" ht="15.75" customHeight="1" x14ac:dyDescent="0.25">
      <c r="R827" s="197"/>
      <c r="S827" s="1"/>
      <c r="T827" s="1"/>
      <c r="U827" s="1"/>
      <c r="V827" s="1"/>
      <c r="W827" s="1"/>
      <c r="X827" s="1"/>
      <c r="Y827" s="1"/>
      <c r="Z827" s="1"/>
      <c r="AA827" s="1"/>
      <c r="AB827" s="1"/>
      <c r="AC827" s="1"/>
      <c r="AD827" s="1"/>
      <c r="AE827" s="1"/>
      <c r="AF827" s="1"/>
    </row>
    <row r="828" spans="18:32" ht="15.75" customHeight="1" x14ac:dyDescent="0.25">
      <c r="R828" s="197"/>
      <c r="S828" s="1"/>
      <c r="T828" s="1"/>
      <c r="U828" s="1"/>
      <c r="V828" s="1"/>
      <c r="W828" s="1"/>
      <c r="X828" s="1"/>
      <c r="Y828" s="1"/>
      <c r="Z828" s="1"/>
      <c r="AA828" s="1"/>
      <c r="AB828" s="1"/>
      <c r="AC828" s="1"/>
      <c r="AD828" s="1"/>
      <c r="AE828" s="1"/>
      <c r="AF828" s="1"/>
    </row>
    <row r="829" spans="18:32" ht="15.75" customHeight="1" x14ac:dyDescent="0.25">
      <c r="R829" s="197"/>
      <c r="S829" s="1"/>
      <c r="T829" s="1"/>
      <c r="U829" s="1"/>
      <c r="V829" s="1"/>
      <c r="W829" s="1"/>
      <c r="X829" s="1"/>
      <c r="Y829" s="1"/>
      <c r="Z829" s="1"/>
      <c r="AA829" s="1"/>
      <c r="AB829" s="1"/>
      <c r="AC829" s="1"/>
      <c r="AD829" s="1"/>
      <c r="AE829" s="1"/>
      <c r="AF829" s="1"/>
    </row>
    <row r="830" spans="18:32" ht="15.75" customHeight="1" x14ac:dyDescent="0.25">
      <c r="R830" s="197"/>
      <c r="S830" s="1"/>
      <c r="T830" s="1"/>
      <c r="U830" s="1"/>
      <c r="V830" s="1"/>
      <c r="W830" s="1"/>
      <c r="X830" s="1"/>
      <c r="Y830" s="1"/>
      <c r="Z830" s="1"/>
      <c r="AA830" s="1"/>
      <c r="AB830" s="1"/>
      <c r="AC830" s="1"/>
      <c r="AD830" s="1"/>
      <c r="AE830" s="1"/>
      <c r="AF830" s="1"/>
    </row>
    <row r="831" spans="18:32" ht="15.75" customHeight="1" x14ac:dyDescent="0.25">
      <c r="R831" s="197"/>
      <c r="S831" s="1"/>
      <c r="T831" s="1"/>
      <c r="U831" s="1"/>
      <c r="V831" s="1"/>
      <c r="W831" s="1"/>
      <c r="X831" s="1"/>
      <c r="Y831" s="1"/>
      <c r="Z831" s="1"/>
      <c r="AA831" s="1"/>
      <c r="AB831" s="1"/>
      <c r="AC831" s="1"/>
      <c r="AD831" s="1"/>
      <c r="AE831" s="1"/>
      <c r="AF831" s="1"/>
    </row>
    <row r="832" spans="18:32" ht="15.75" customHeight="1" x14ac:dyDescent="0.25">
      <c r="R832" s="197"/>
      <c r="S832" s="1"/>
      <c r="T832" s="1"/>
      <c r="U832" s="1"/>
      <c r="V832" s="1"/>
      <c r="W832" s="1"/>
      <c r="X832" s="1"/>
      <c r="Y832" s="1"/>
      <c r="Z832" s="1"/>
      <c r="AA832" s="1"/>
      <c r="AB832" s="1"/>
      <c r="AC832" s="1"/>
      <c r="AD832" s="1"/>
      <c r="AE832" s="1"/>
      <c r="AF832" s="1"/>
    </row>
    <row r="833" spans="18:32" ht="15.75" customHeight="1" x14ac:dyDescent="0.25">
      <c r="R833" s="197"/>
      <c r="S833" s="1"/>
      <c r="T833" s="1"/>
      <c r="U833" s="1"/>
      <c r="V833" s="1"/>
      <c r="W833" s="1"/>
      <c r="X833" s="1"/>
      <c r="Y833" s="1"/>
      <c r="Z833" s="1"/>
      <c r="AA833" s="1"/>
      <c r="AB833" s="1"/>
      <c r="AC833" s="1"/>
      <c r="AD833" s="1"/>
      <c r="AE833" s="1"/>
      <c r="AF833" s="1"/>
    </row>
    <row r="834" spans="18:32" ht="15.75" customHeight="1" x14ac:dyDescent="0.25">
      <c r="R834" s="197"/>
      <c r="S834" s="1"/>
      <c r="T834" s="1"/>
      <c r="U834" s="1"/>
      <c r="V834" s="1"/>
      <c r="W834" s="1"/>
      <c r="X834" s="1"/>
      <c r="Y834" s="1"/>
      <c r="Z834" s="1"/>
      <c r="AA834" s="1"/>
      <c r="AB834" s="1"/>
      <c r="AC834" s="1"/>
      <c r="AD834" s="1"/>
      <c r="AE834" s="1"/>
      <c r="AF834" s="1"/>
    </row>
    <row r="835" spans="18:32" ht="15.75" customHeight="1" x14ac:dyDescent="0.25">
      <c r="R835" s="197"/>
      <c r="S835" s="1"/>
      <c r="T835" s="1"/>
      <c r="U835" s="1"/>
      <c r="V835" s="1"/>
      <c r="W835" s="1"/>
      <c r="X835" s="1"/>
      <c r="Y835" s="1"/>
      <c r="Z835" s="1"/>
      <c r="AA835" s="1"/>
      <c r="AB835" s="1"/>
      <c r="AC835" s="1"/>
      <c r="AD835" s="1"/>
      <c r="AE835" s="1"/>
      <c r="AF835" s="1"/>
    </row>
    <row r="836" spans="18:32" ht="15.75" customHeight="1" x14ac:dyDescent="0.25">
      <c r="R836" s="197"/>
      <c r="S836" s="1"/>
      <c r="T836" s="1"/>
      <c r="U836" s="1"/>
      <c r="V836" s="1"/>
      <c r="W836" s="1"/>
      <c r="X836" s="1"/>
      <c r="Y836" s="1"/>
      <c r="Z836" s="1"/>
      <c r="AA836" s="1"/>
      <c r="AB836" s="1"/>
      <c r="AC836" s="1"/>
      <c r="AD836" s="1"/>
      <c r="AE836" s="1"/>
      <c r="AF836" s="1"/>
    </row>
    <row r="837" spans="18:32" ht="15.75" customHeight="1" x14ac:dyDescent="0.25">
      <c r="R837" s="197"/>
      <c r="S837" s="1"/>
      <c r="T837" s="1"/>
      <c r="U837" s="1"/>
      <c r="V837" s="1"/>
      <c r="W837" s="1"/>
      <c r="X837" s="1"/>
      <c r="Y837" s="1"/>
      <c r="Z837" s="1"/>
      <c r="AA837" s="1"/>
      <c r="AB837" s="1"/>
      <c r="AC837" s="1"/>
      <c r="AD837" s="1"/>
      <c r="AE837" s="1"/>
      <c r="AF837" s="1"/>
    </row>
    <row r="838" spans="18:32" ht="15.75" customHeight="1" x14ac:dyDescent="0.25">
      <c r="R838" s="197"/>
      <c r="S838" s="1"/>
      <c r="T838" s="1"/>
      <c r="U838" s="1"/>
      <c r="V838" s="1"/>
      <c r="W838" s="1"/>
      <c r="X838" s="1"/>
      <c r="Y838" s="1"/>
      <c r="Z838" s="1"/>
      <c r="AA838" s="1"/>
      <c r="AB838" s="1"/>
      <c r="AC838" s="1"/>
      <c r="AD838" s="1"/>
      <c r="AE838" s="1"/>
      <c r="AF838" s="1"/>
    </row>
    <row r="839" spans="18:32" ht="15.75" customHeight="1" x14ac:dyDescent="0.25">
      <c r="R839" s="197"/>
      <c r="S839" s="1"/>
      <c r="T839" s="1"/>
      <c r="U839" s="1"/>
      <c r="V839" s="1"/>
      <c r="W839" s="1"/>
      <c r="X839" s="1"/>
      <c r="Y839" s="1"/>
      <c r="Z839" s="1"/>
      <c r="AA839" s="1"/>
      <c r="AB839" s="1"/>
      <c r="AC839" s="1"/>
      <c r="AD839" s="1"/>
      <c r="AE839" s="1"/>
      <c r="AF839" s="1"/>
    </row>
    <row r="840" spans="18:32" ht="15.75" customHeight="1" x14ac:dyDescent="0.25">
      <c r="R840" s="197"/>
      <c r="S840" s="1"/>
      <c r="T840" s="1"/>
      <c r="U840" s="1"/>
      <c r="V840" s="1"/>
      <c r="W840" s="1"/>
      <c r="X840" s="1"/>
      <c r="Y840" s="1"/>
      <c r="Z840" s="1"/>
      <c r="AA840" s="1"/>
      <c r="AB840" s="1"/>
      <c r="AC840" s="1"/>
      <c r="AD840" s="1"/>
      <c r="AE840" s="1"/>
      <c r="AF840" s="1"/>
    </row>
    <row r="841" spans="18:32" ht="15.75" customHeight="1" x14ac:dyDescent="0.25">
      <c r="R841" s="197"/>
      <c r="S841" s="1"/>
      <c r="T841" s="1"/>
      <c r="U841" s="1"/>
      <c r="V841" s="1"/>
      <c r="W841" s="1"/>
      <c r="X841" s="1"/>
      <c r="Y841" s="1"/>
      <c r="Z841" s="1"/>
      <c r="AA841" s="1"/>
      <c r="AB841" s="1"/>
      <c r="AC841" s="1"/>
      <c r="AD841" s="1"/>
      <c r="AE841" s="1"/>
      <c r="AF841" s="1"/>
    </row>
    <row r="842" spans="18:32" ht="15.75" customHeight="1" x14ac:dyDescent="0.25">
      <c r="R842" s="197"/>
      <c r="S842" s="1"/>
      <c r="T842" s="1"/>
      <c r="U842" s="1"/>
      <c r="V842" s="1"/>
      <c r="W842" s="1"/>
      <c r="X842" s="1"/>
      <c r="Y842" s="1"/>
      <c r="Z842" s="1"/>
      <c r="AA842" s="1"/>
      <c r="AB842" s="1"/>
      <c r="AC842" s="1"/>
      <c r="AD842" s="1"/>
      <c r="AE842" s="1"/>
      <c r="AF842" s="1"/>
    </row>
    <row r="843" spans="18:32" ht="15.75" customHeight="1" x14ac:dyDescent="0.25">
      <c r="R843" s="197"/>
      <c r="S843" s="1"/>
      <c r="T843" s="1"/>
      <c r="U843" s="1"/>
      <c r="V843" s="1"/>
      <c r="W843" s="1"/>
      <c r="X843" s="1"/>
      <c r="Y843" s="1"/>
      <c r="Z843" s="1"/>
      <c r="AA843" s="1"/>
      <c r="AB843" s="1"/>
      <c r="AC843" s="1"/>
      <c r="AD843" s="1"/>
      <c r="AE843" s="1"/>
      <c r="AF843" s="1"/>
    </row>
    <row r="844" spans="18:32" ht="15.75" customHeight="1" x14ac:dyDescent="0.25">
      <c r="R844" s="197"/>
      <c r="S844" s="1"/>
      <c r="T844" s="1"/>
      <c r="U844" s="1"/>
      <c r="V844" s="1"/>
      <c r="W844" s="1"/>
      <c r="X844" s="1"/>
      <c r="Y844" s="1"/>
      <c r="Z844" s="1"/>
      <c r="AA844" s="1"/>
      <c r="AB844" s="1"/>
      <c r="AC844" s="1"/>
      <c r="AD844" s="1"/>
      <c r="AE844" s="1"/>
      <c r="AF844" s="1"/>
    </row>
    <row r="845" spans="18:32" ht="15.75" customHeight="1" x14ac:dyDescent="0.25">
      <c r="R845" s="197"/>
      <c r="S845" s="1"/>
      <c r="T845" s="1"/>
      <c r="U845" s="1"/>
      <c r="V845" s="1"/>
      <c r="W845" s="1"/>
      <c r="X845" s="1"/>
      <c r="Y845" s="1"/>
      <c r="Z845" s="1"/>
      <c r="AA845" s="1"/>
      <c r="AB845" s="1"/>
      <c r="AC845" s="1"/>
      <c r="AD845" s="1"/>
      <c r="AE845" s="1"/>
      <c r="AF845" s="1"/>
    </row>
    <row r="846" spans="18:32" ht="15.75" customHeight="1" x14ac:dyDescent="0.25">
      <c r="R846" s="197"/>
      <c r="S846" s="1"/>
      <c r="T846" s="1"/>
      <c r="U846" s="1"/>
      <c r="V846" s="1"/>
      <c r="W846" s="1"/>
      <c r="X846" s="1"/>
      <c r="Y846" s="1"/>
      <c r="Z846" s="1"/>
      <c r="AA846" s="1"/>
      <c r="AB846" s="1"/>
      <c r="AC846" s="1"/>
      <c r="AD846" s="1"/>
      <c r="AE846" s="1"/>
      <c r="AF846" s="1"/>
    </row>
    <row r="847" spans="18:32" ht="15.75" customHeight="1" x14ac:dyDescent="0.25">
      <c r="R847" s="197"/>
      <c r="S847" s="1"/>
      <c r="T847" s="1"/>
      <c r="U847" s="1"/>
      <c r="V847" s="1"/>
      <c r="W847" s="1"/>
      <c r="X847" s="1"/>
      <c r="Y847" s="1"/>
      <c r="Z847" s="1"/>
      <c r="AA847" s="1"/>
      <c r="AB847" s="1"/>
      <c r="AC847" s="1"/>
      <c r="AD847" s="1"/>
      <c r="AE847" s="1"/>
      <c r="AF847" s="1"/>
    </row>
    <row r="848" spans="18:32" ht="15.75" customHeight="1" x14ac:dyDescent="0.25">
      <c r="R848" s="197"/>
      <c r="S848" s="1"/>
      <c r="T848" s="1"/>
      <c r="U848" s="1"/>
      <c r="V848" s="1"/>
      <c r="W848" s="1"/>
      <c r="X848" s="1"/>
      <c r="Y848" s="1"/>
      <c r="Z848" s="1"/>
      <c r="AA848" s="1"/>
      <c r="AB848" s="1"/>
      <c r="AC848" s="1"/>
      <c r="AD848" s="1"/>
      <c r="AE848" s="1"/>
      <c r="AF848" s="1"/>
    </row>
    <row r="849" spans="18:32" ht="15.75" customHeight="1" x14ac:dyDescent="0.25">
      <c r="R849" s="197"/>
      <c r="S849" s="1"/>
      <c r="T849" s="1"/>
      <c r="U849" s="1"/>
      <c r="V849" s="1"/>
      <c r="W849" s="1"/>
      <c r="X849" s="1"/>
      <c r="Y849" s="1"/>
      <c r="Z849" s="1"/>
      <c r="AA849" s="1"/>
      <c r="AB849" s="1"/>
      <c r="AC849" s="1"/>
      <c r="AD849" s="1"/>
      <c r="AE849" s="1"/>
      <c r="AF849" s="1"/>
    </row>
    <row r="850" spans="18:32" ht="15.75" customHeight="1" x14ac:dyDescent="0.25">
      <c r="R850" s="197"/>
      <c r="S850" s="1"/>
      <c r="T850" s="1"/>
      <c r="U850" s="1"/>
      <c r="V850" s="1"/>
      <c r="W850" s="1"/>
      <c r="X850" s="1"/>
      <c r="Y850" s="1"/>
      <c r="Z850" s="1"/>
      <c r="AA850" s="1"/>
      <c r="AB850" s="1"/>
      <c r="AC850" s="1"/>
      <c r="AD850" s="1"/>
      <c r="AE850" s="1"/>
      <c r="AF850" s="1"/>
    </row>
    <row r="851" spans="18:32" ht="15.75" customHeight="1" x14ac:dyDescent="0.25">
      <c r="R851" s="197"/>
      <c r="S851" s="1"/>
      <c r="T851" s="1"/>
      <c r="U851" s="1"/>
      <c r="V851" s="1"/>
      <c r="W851" s="1"/>
      <c r="X851" s="1"/>
      <c r="Y851" s="1"/>
      <c r="Z851" s="1"/>
      <c r="AA851" s="1"/>
      <c r="AB851" s="1"/>
      <c r="AC851" s="1"/>
      <c r="AD851" s="1"/>
      <c r="AE851" s="1"/>
      <c r="AF851" s="1"/>
    </row>
    <row r="852" spans="18:32" ht="15.75" customHeight="1" x14ac:dyDescent="0.25">
      <c r="R852" s="197"/>
      <c r="S852" s="1"/>
      <c r="T852" s="1"/>
      <c r="U852" s="1"/>
      <c r="V852" s="1"/>
      <c r="W852" s="1"/>
      <c r="X852" s="1"/>
      <c r="Y852" s="1"/>
      <c r="Z852" s="1"/>
      <c r="AA852" s="1"/>
      <c r="AB852" s="1"/>
      <c r="AC852" s="1"/>
      <c r="AD852" s="1"/>
      <c r="AE852" s="1"/>
      <c r="AF852" s="1"/>
    </row>
    <row r="853" spans="18:32" ht="15.75" customHeight="1" x14ac:dyDescent="0.25">
      <c r="R853" s="197"/>
      <c r="S853" s="1"/>
      <c r="T853" s="1"/>
      <c r="U853" s="1"/>
      <c r="V853" s="1"/>
      <c r="W853" s="1"/>
      <c r="X853" s="1"/>
      <c r="Y853" s="1"/>
      <c r="Z853" s="1"/>
      <c r="AA853" s="1"/>
      <c r="AB853" s="1"/>
      <c r="AC853" s="1"/>
      <c r="AD853" s="1"/>
      <c r="AE853" s="1"/>
      <c r="AF853" s="1"/>
    </row>
    <row r="854" spans="18:32" ht="15.75" customHeight="1" x14ac:dyDescent="0.25">
      <c r="R854" s="197"/>
      <c r="S854" s="1"/>
      <c r="T854" s="1"/>
      <c r="U854" s="1"/>
      <c r="V854" s="1"/>
      <c r="W854" s="1"/>
      <c r="X854" s="1"/>
      <c r="Y854" s="1"/>
      <c r="Z854" s="1"/>
      <c r="AA854" s="1"/>
      <c r="AB854" s="1"/>
      <c r="AC854" s="1"/>
      <c r="AD854" s="1"/>
      <c r="AE854" s="1"/>
      <c r="AF854" s="1"/>
    </row>
    <row r="855" spans="18:32" ht="15.75" customHeight="1" x14ac:dyDescent="0.25">
      <c r="R855" s="197"/>
      <c r="S855" s="1"/>
      <c r="T855" s="1"/>
      <c r="U855" s="1"/>
      <c r="V855" s="1"/>
      <c r="W855" s="1"/>
      <c r="X855" s="1"/>
      <c r="Y855" s="1"/>
      <c r="Z855" s="1"/>
      <c r="AA855" s="1"/>
      <c r="AB855" s="1"/>
      <c r="AC855" s="1"/>
      <c r="AD855" s="1"/>
      <c r="AE855" s="1"/>
      <c r="AF855" s="1"/>
    </row>
    <row r="856" spans="18:32" ht="15.75" customHeight="1" x14ac:dyDescent="0.25">
      <c r="R856" s="197"/>
      <c r="S856" s="1"/>
      <c r="T856" s="1"/>
      <c r="U856" s="1"/>
      <c r="V856" s="1"/>
      <c r="W856" s="1"/>
      <c r="X856" s="1"/>
      <c r="Y856" s="1"/>
      <c r="Z856" s="1"/>
      <c r="AA856" s="1"/>
      <c r="AB856" s="1"/>
      <c r="AC856" s="1"/>
      <c r="AD856" s="1"/>
      <c r="AE856" s="1"/>
      <c r="AF856" s="1"/>
    </row>
    <row r="857" spans="18:32" ht="15.75" customHeight="1" x14ac:dyDescent="0.25">
      <c r="R857" s="197"/>
      <c r="S857" s="1"/>
      <c r="T857" s="1"/>
      <c r="U857" s="1"/>
      <c r="V857" s="1"/>
      <c r="W857" s="1"/>
      <c r="X857" s="1"/>
      <c r="Y857" s="1"/>
      <c r="Z857" s="1"/>
      <c r="AA857" s="1"/>
      <c r="AB857" s="1"/>
      <c r="AC857" s="1"/>
      <c r="AD857" s="1"/>
      <c r="AE857" s="1"/>
      <c r="AF857" s="1"/>
    </row>
    <row r="858" spans="18:32" ht="15.75" customHeight="1" x14ac:dyDescent="0.25">
      <c r="R858" s="197"/>
      <c r="S858" s="1"/>
      <c r="T858" s="1"/>
      <c r="U858" s="1"/>
      <c r="V858" s="1"/>
      <c r="W858" s="1"/>
      <c r="X858" s="1"/>
      <c r="Y858" s="1"/>
      <c r="Z858" s="1"/>
      <c r="AA858" s="1"/>
      <c r="AB858" s="1"/>
      <c r="AC858" s="1"/>
      <c r="AD858" s="1"/>
      <c r="AE858" s="1"/>
      <c r="AF858" s="1"/>
    </row>
    <row r="859" spans="18:32" ht="15.75" customHeight="1" x14ac:dyDescent="0.25">
      <c r="R859" s="197"/>
      <c r="S859" s="1"/>
      <c r="T859" s="1"/>
      <c r="U859" s="1"/>
      <c r="V859" s="1"/>
      <c r="W859" s="1"/>
      <c r="X859" s="1"/>
      <c r="Y859" s="1"/>
      <c r="Z859" s="1"/>
      <c r="AA859" s="1"/>
      <c r="AB859" s="1"/>
      <c r="AC859" s="1"/>
      <c r="AD859" s="1"/>
      <c r="AE859" s="1"/>
      <c r="AF859" s="1"/>
    </row>
    <row r="860" spans="18:32" ht="15.75" customHeight="1" x14ac:dyDescent="0.25">
      <c r="R860" s="197"/>
      <c r="S860" s="1"/>
      <c r="T860" s="1"/>
      <c r="U860" s="1"/>
      <c r="V860" s="1"/>
      <c r="W860" s="1"/>
      <c r="X860" s="1"/>
      <c r="Y860" s="1"/>
      <c r="Z860" s="1"/>
      <c r="AA860" s="1"/>
      <c r="AB860" s="1"/>
      <c r="AC860" s="1"/>
      <c r="AD860" s="1"/>
      <c r="AE860" s="1"/>
      <c r="AF860" s="1"/>
    </row>
    <row r="861" spans="18:32" ht="15.75" customHeight="1" x14ac:dyDescent="0.25">
      <c r="R861" s="197"/>
      <c r="S861" s="1"/>
      <c r="T861" s="1"/>
      <c r="U861" s="1"/>
      <c r="V861" s="1"/>
      <c r="W861" s="1"/>
      <c r="X861" s="1"/>
      <c r="Y861" s="1"/>
      <c r="Z861" s="1"/>
      <c r="AA861" s="1"/>
      <c r="AB861" s="1"/>
      <c r="AC861" s="1"/>
      <c r="AD861" s="1"/>
      <c r="AE861" s="1"/>
      <c r="AF861" s="1"/>
    </row>
    <row r="862" spans="18:32" ht="15.75" customHeight="1" x14ac:dyDescent="0.25">
      <c r="R862" s="197"/>
      <c r="S862" s="1"/>
      <c r="T862" s="1"/>
      <c r="U862" s="1"/>
      <c r="V862" s="1"/>
      <c r="W862" s="1"/>
      <c r="X862" s="1"/>
      <c r="Y862" s="1"/>
      <c r="Z862" s="1"/>
      <c r="AA862" s="1"/>
      <c r="AB862" s="1"/>
      <c r="AC862" s="1"/>
      <c r="AD862" s="1"/>
      <c r="AE862" s="1"/>
      <c r="AF862" s="1"/>
    </row>
    <row r="863" spans="18:32" ht="15.75" customHeight="1" x14ac:dyDescent="0.25">
      <c r="R863" s="197"/>
      <c r="S863" s="1"/>
      <c r="T863" s="1"/>
      <c r="U863" s="1"/>
      <c r="V863" s="1"/>
      <c r="W863" s="1"/>
      <c r="X863" s="1"/>
      <c r="Y863" s="1"/>
      <c r="Z863" s="1"/>
      <c r="AA863" s="1"/>
      <c r="AB863" s="1"/>
      <c r="AC863" s="1"/>
      <c r="AD863" s="1"/>
      <c r="AE863" s="1"/>
      <c r="AF863" s="1"/>
    </row>
    <row r="864" spans="18:32" ht="15.75" customHeight="1" x14ac:dyDescent="0.25">
      <c r="R864" s="197"/>
      <c r="S864" s="1"/>
      <c r="T864" s="1"/>
      <c r="U864" s="1"/>
      <c r="V864" s="1"/>
      <c r="W864" s="1"/>
      <c r="X864" s="1"/>
      <c r="Y864" s="1"/>
      <c r="Z864" s="1"/>
      <c r="AA864" s="1"/>
      <c r="AB864" s="1"/>
      <c r="AC864" s="1"/>
      <c r="AD864" s="1"/>
      <c r="AE864" s="1"/>
      <c r="AF864" s="1"/>
    </row>
    <row r="865" spans="18:32" ht="15.75" customHeight="1" x14ac:dyDescent="0.25">
      <c r="R865" s="197"/>
      <c r="S865" s="1"/>
      <c r="T865" s="1"/>
      <c r="U865" s="1"/>
      <c r="V865" s="1"/>
      <c r="W865" s="1"/>
      <c r="X865" s="1"/>
      <c r="Y865" s="1"/>
      <c r="Z865" s="1"/>
      <c r="AA865" s="1"/>
      <c r="AB865" s="1"/>
      <c r="AC865" s="1"/>
      <c r="AD865" s="1"/>
      <c r="AE865" s="1"/>
      <c r="AF865" s="1"/>
    </row>
    <row r="866" spans="18:32" ht="15.75" customHeight="1" x14ac:dyDescent="0.25">
      <c r="R866" s="197"/>
      <c r="S866" s="1"/>
      <c r="T866" s="1"/>
      <c r="U866" s="1"/>
      <c r="V866" s="1"/>
      <c r="W866" s="1"/>
      <c r="X866" s="1"/>
      <c r="Y866" s="1"/>
      <c r="Z866" s="1"/>
      <c r="AA866" s="1"/>
      <c r="AB866" s="1"/>
      <c r="AC866" s="1"/>
      <c r="AD866" s="1"/>
      <c r="AE866" s="1"/>
      <c r="AF866" s="1"/>
    </row>
    <row r="867" spans="18:32" ht="15.75" customHeight="1" x14ac:dyDescent="0.25">
      <c r="R867" s="197"/>
      <c r="S867" s="1"/>
      <c r="T867" s="1"/>
      <c r="U867" s="1"/>
      <c r="V867" s="1"/>
      <c r="W867" s="1"/>
      <c r="X867" s="1"/>
      <c r="Y867" s="1"/>
      <c r="Z867" s="1"/>
      <c r="AA867" s="1"/>
      <c r="AB867" s="1"/>
      <c r="AC867" s="1"/>
      <c r="AD867" s="1"/>
      <c r="AE867" s="1"/>
      <c r="AF867" s="1"/>
    </row>
    <row r="868" spans="18:32" ht="15.75" customHeight="1" x14ac:dyDescent="0.25">
      <c r="R868" s="197"/>
      <c r="S868" s="1"/>
      <c r="T868" s="1"/>
      <c r="U868" s="1"/>
      <c r="V868" s="1"/>
      <c r="W868" s="1"/>
      <c r="X868" s="1"/>
      <c r="Y868" s="1"/>
      <c r="Z868" s="1"/>
      <c r="AA868" s="1"/>
      <c r="AB868" s="1"/>
      <c r="AC868" s="1"/>
      <c r="AD868" s="1"/>
      <c r="AE868" s="1"/>
      <c r="AF868" s="1"/>
    </row>
    <row r="869" spans="18:32" ht="15.75" customHeight="1" x14ac:dyDescent="0.25">
      <c r="R869" s="197"/>
      <c r="S869" s="1"/>
      <c r="T869" s="1"/>
      <c r="U869" s="1"/>
      <c r="V869" s="1"/>
      <c r="W869" s="1"/>
      <c r="X869" s="1"/>
      <c r="Y869" s="1"/>
      <c r="Z869" s="1"/>
      <c r="AA869" s="1"/>
      <c r="AB869" s="1"/>
      <c r="AC869" s="1"/>
      <c r="AD869" s="1"/>
      <c r="AE869" s="1"/>
      <c r="AF869" s="1"/>
    </row>
    <row r="870" spans="18:32" ht="15.75" customHeight="1" x14ac:dyDescent="0.25">
      <c r="R870" s="197"/>
      <c r="S870" s="1"/>
      <c r="T870" s="1"/>
      <c r="U870" s="1"/>
      <c r="V870" s="1"/>
      <c r="W870" s="1"/>
      <c r="X870" s="1"/>
      <c r="Y870" s="1"/>
      <c r="Z870" s="1"/>
      <c r="AA870" s="1"/>
      <c r="AB870" s="1"/>
      <c r="AC870" s="1"/>
      <c r="AD870" s="1"/>
      <c r="AE870" s="1"/>
      <c r="AF870" s="1"/>
    </row>
    <row r="871" spans="18:32" ht="15.75" customHeight="1" x14ac:dyDescent="0.25">
      <c r="R871" s="197"/>
      <c r="S871" s="1"/>
      <c r="T871" s="1"/>
      <c r="U871" s="1"/>
      <c r="V871" s="1"/>
      <c r="W871" s="1"/>
      <c r="X871" s="1"/>
      <c r="Y871" s="1"/>
      <c r="Z871" s="1"/>
      <c r="AA871" s="1"/>
      <c r="AB871" s="1"/>
      <c r="AC871" s="1"/>
      <c r="AD871" s="1"/>
      <c r="AE871" s="1"/>
      <c r="AF871" s="1"/>
    </row>
    <row r="872" spans="18:32" ht="15.75" customHeight="1" x14ac:dyDescent="0.25">
      <c r="R872" s="197"/>
      <c r="S872" s="1"/>
      <c r="T872" s="1"/>
      <c r="U872" s="1"/>
      <c r="V872" s="1"/>
      <c r="W872" s="1"/>
      <c r="X872" s="1"/>
      <c r="Y872" s="1"/>
      <c r="Z872" s="1"/>
      <c r="AA872" s="1"/>
      <c r="AB872" s="1"/>
      <c r="AC872" s="1"/>
      <c r="AD872" s="1"/>
      <c r="AE872" s="1"/>
      <c r="AF872" s="1"/>
    </row>
    <row r="873" spans="18:32" ht="15.75" customHeight="1" x14ac:dyDescent="0.25">
      <c r="R873" s="197"/>
      <c r="S873" s="1"/>
      <c r="T873" s="1"/>
      <c r="U873" s="1"/>
      <c r="V873" s="1"/>
      <c r="W873" s="1"/>
      <c r="X873" s="1"/>
      <c r="Y873" s="1"/>
      <c r="Z873" s="1"/>
      <c r="AA873" s="1"/>
      <c r="AB873" s="1"/>
      <c r="AC873" s="1"/>
      <c r="AD873" s="1"/>
      <c r="AE873" s="1"/>
      <c r="AF873" s="1"/>
    </row>
    <row r="874" spans="18:32" ht="15.75" customHeight="1" x14ac:dyDescent="0.25">
      <c r="R874" s="197"/>
      <c r="S874" s="1"/>
      <c r="T874" s="1"/>
      <c r="U874" s="1"/>
      <c r="V874" s="1"/>
      <c r="W874" s="1"/>
      <c r="X874" s="1"/>
      <c r="Y874" s="1"/>
      <c r="Z874" s="1"/>
      <c r="AA874" s="1"/>
      <c r="AB874" s="1"/>
      <c r="AC874" s="1"/>
      <c r="AD874" s="1"/>
      <c r="AE874" s="1"/>
      <c r="AF874" s="1"/>
    </row>
    <row r="875" spans="18:32" ht="15.75" customHeight="1" x14ac:dyDescent="0.25">
      <c r="R875" s="197"/>
      <c r="S875" s="1"/>
      <c r="T875" s="1"/>
      <c r="U875" s="1"/>
      <c r="V875" s="1"/>
      <c r="W875" s="1"/>
      <c r="X875" s="1"/>
      <c r="Y875" s="1"/>
      <c r="Z875" s="1"/>
      <c r="AA875" s="1"/>
      <c r="AB875" s="1"/>
      <c r="AC875" s="1"/>
      <c r="AD875" s="1"/>
      <c r="AE875" s="1"/>
      <c r="AF875" s="1"/>
    </row>
    <row r="876" spans="18:32" ht="15.75" customHeight="1" x14ac:dyDescent="0.25">
      <c r="R876" s="197"/>
      <c r="S876" s="1"/>
      <c r="T876" s="1"/>
      <c r="U876" s="1"/>
      <c r="V876" s="1"/>
      <c r="W876" s="1"/>
      <c r="X876" s="1"/>
      <c r="Y876" s="1"/>
      <c r="Z876" s="1"/>
      <c r="AA876" s="1"/>
      <c r="AB876" s="1"/>
      <c r="AC876" s="1"/>
      <c r="AD876" s="1"/>
      <c r="AE876" s="1"/>
      <c r="AF876" s="1"/>
    </row>
    <row r="877" spans="18:32" ht="15.75" customHeight="1" x14ac:dyDescent="0.25">
      <c r="R877" s="197"/>
      <c r="S877" s="1"/>
      <c r="T877" s="1"/>
      <c r="U877" s="1"/>
      <c r="V877" s="1"/>
      <c r="W877" s="1"/>
      <c r="X877" s="1"/>
      <c r="Y877" s="1"/>
      <c r="Z877" s="1"/>
      <c r="AA877" s="1"/>
      <c r="AB877" s="1"/>
      <c r="AC877" s="1"/>
      <c r="AD877" s="1"/>
      <c r="AE877" s="1"/>
      <c r="AF877" s="1"/>
    </row>
    <row r="878" spans="18:32" ht="15.75" customHeight="1" x14ac:dyDescent="0.25">
      <c r="R878" s="197"/>
      <c r="S878" s="1"/>
      <c r="T878" s="1"/>
      <c r="U878" s="1"/>
      <c r="V878" s="1"/>
      <c r="W878" s="1"/>
      <c r="X878" s="1"/>
      <c r="Y878" s="1"/>
      <c r="Z878" s="1"/>
      <c r="AA878" s="1"/>
      <c r="AB878" s="1"/>
      <c r="AC878" s="1"/>
      <c r="AD878" s="1"/>
      <c r="AE878" s="1"/>
      <c r="AF878" s="1"/>
    </row>
    <row r="879" spans="18:32" ht="15.75" customHeight="1" x14ac:dyDescent="0.25">
      <c r="R879" s="197"/>
      <c r="S879" s="1"/>
      <c r="T879" s="1"/>
      <c r="U879" s="1"/>
      <c r="V879" s="1"/>
      <c r="W879" s="1"/>
      <c r="X879" s="1"/>
      <c r="Y879" s="1"/>
      <c r="Z879" s="1"/>
      <c r="AA879" s="1"/>
      <c r="AB879" s="1"/>
      <c r="AC879" s="1"/>
      <c r="AD879" s="1"/>
      <c r="AE879" s="1"/>
      <c r="AF879" s="1"/>
    </row>
    <row r="880" spans="18:32" ht="15.75" customHeight="1" x14ac:dyDescent="0.25">
      <c r="R880" s="197"/>
      <c r="S880" s="1"/>
      <c r="T880" s="1"/>
      <c r="U880" s="1"/>
      <c r="V880" s="1"/>
      <c r="W880" s="1"/>
      <c r="X880" s="1"/>
      <c r="Y880" s="1"/>
      <c r="Z880" s="1"/>
      <c r="AA880" s="1"/>
      <c r="AB880" s="1"/>
      <c r="AC880" s="1"/>
      <c r="AD880" s="1"/>
      <c r="AE880" s="1"/>
      <c r="AF880" s="1"/>
    </row>
    <row r="881" spans="18:32" ht="15.75" customHeight="1" x14ac:dyDescent="0.25">
      <c r="R881" s="197"/>
      <c r="S881" s="1"/>
      <c r="T881" s="1"/>
      <c r="U881" s="1"/>
      <c r="V881" s="1"/>
      <c r="W881" s="1"/>
      <c r="X881" s="1"/>
      <c r="Y881" s="1"/>
      <c r="Z881" s="1"/>
      <c r="AA881" s="1"/>
      <c r="AB881" s="1"/>
      <c r="AC881" s="1"/>
      <c r="AD881" s="1"/>
      <c r="AE881" s="1"/>
      <c r="AF881" s="1"/>
    </row>
    <row r="882" spans="18:32" ht="15.75" customHeight="1" x14ac:dyDescent="0.25">
      <c r="R882" s="197"/>
      <c r="S882" s="1"/>
      <c r="T882" s="1"/>
      <c r="U882" s="1"/>
      <c r="V882" s="1"/>
      <c r="W882" s="1"/>
      <c r="X882" s="1"/>
      <c r="Y882" s="1"/>
      <c r="Z882" s="1"/>
      <c r="AA882" s="1"/>
      <c r="AB882" s="1"/>
      <c r="AC882" s="1"/>
      <c r="AD882" s="1"/>
      <c r="AE882" s="1"/>
      <c r="AF882" s="1"/>
    </row>
    <row r="883" spans="18:32" ht="15.75" customHeight="1" x14ac:dyDescent="0.25">
      <c r="R883" s="197"/>
      <c r="S883" s="1"/>
      <c r="T883" s="1"/>
      <c r="U883" s="1"/>
      <c r="V883" s="1"/>
      <c r="W883" s="1"/>
      <c r="X883" s="1"/>
      <c r="Y883" s="1"/>
      <c r="Z883" s="1"/>
      <c r="AA883" s="1"/>
      <c r="AB883" s="1"/>
      <c r="AC883" s="1"/>
      <c r="AD883" s="1"/>
      <c r="AE883" s="1"/>
      <c r="AF883" s="1"/>
    </row>
    <row r="884" spans="18:32" ht="15.75" customHeight="1" x14ac:dyDescent="0.25">
      <c r="R884" s="197"/>
      <c r="S884" s="1"/>
      <c r="T884" s="1"/>
      <c r="U884" s="1"/>
      <c r="V884" s="1"/>
      <c r="W884" s="1"/>
      <c r="X884" s="1"/>
      <c r="Y884" s="1"/>
      <c r="Z884" s="1"/>
      <c r="AA884" s="1"/>
      <c r="AB884" s="1"/>
      <c r="AC884" s="1"/>
      <c r="AD884" s="1"/>
      <c r="AE884" s="1"/>
      <c r="AF884" s="1"/>
    </row>
    <row r="885" spans="18:32" ht="15.75" customHeight="1" x14ac:dyDescent="0.25">
      <c r="R885" s="197"/>
      <c r="S885" s="1"/>
      <c r="T885" s="1"/>
      <c r="U885" s="1"/>
      <c r="V885" s="1"/>
      <c r="W885" s="1"/>
      <c r="X885" s="1"/>
      <c r="Y885" s="1"/>
      <c r="Z885" s="1"/>
      <c r="AA885" s="1"/>
      <c r="AB885" s="1"/>
      <c r="AC885" s="1"/>
      <c r="AD885" s="1"/>
      <c r="AE885" s="1"/>
      <c r="AF885" s="1"/>
    </row>
    <row r="886" spans="18:32" ht="15.75" customHeight="1" x14ac:dyDescent="0.25">
      <c r="R886" s="197"/>
      <c r="S886" s="1"/>
      <c r="T886" s="1"/>
      <c r="U886" s="1"/>
      <c r="V886" s="1"/>
      <c r="W886" s="1"/>
      <c r="X886" s="1"/>
      <c r="Y886" s="1"/>
      <c r="Z886" s="1"/>
      <c r="AA886" s="1"/>
      <c r="AB886" s="1"/>
      <c r="AC886" s="1"/>
      <c r="AD886" s="1"/>
      <c r="AE886" s="1"/>
      <c r="AF886" s="1"/>
    </row>
    <row r="887" spans="18:32" ht="15.75" customHeight="1" x14ac:dyDescent="0.25">
      <c r="R887" s="197"/>
      <c r="S887" s="1"/>
      <c r="T887" s="1"/>
      <c r="U887" s="1"/>
      <c r="V887" s="1"/>
      <c r="W887" s="1"/>
      <c r="X887" s="1"/>
      <c r="Y887" s="1"/>
      <c r="Z887" s="1"/>
      <c r="AA887" s="1"/>
      <c r="AB887" s="1"/>
      <c r="AC887" s="1"/>
      <c r="AD887" s="1"/>
      <c r="AE887" s="1"/>
      <c r="AF887" s="1"/>
    </row>
    <row r="888" spans="18:32" ht="15.75" customHeight="1" x14ac:dyDescent="0.25">
      <c r="R888" s="197"/>
      <c r="S888" s="1"/>
      <c r="T888" s="1"/>
      <c r="U888" s="1"/>
      <c r="V888" s="1"/>
      <c r="W888" s="1"/>
      <c r="X888" s="1"/>
      <c r="Y888" s="1"/>
      <c r="Z888" s="1"/>
      <c r="AA888" s="1"/>
      <c r="AB888" s="1"/>
      <c r="AC888" s="1"/>
      <c r="AD888" s="1"/>
      <c r="AE888" s="1"/>
      <c r="AF888" s="1"/>
    </row>
    <row r="889" spans="18:32" ht="15.75" customHeight="1" x14ac:dyDescent="0.25">
      <c r="R889" s="197"/>
      <c r="S889" s="1"/>
      <c r="T889" s="1"/>
      <c r="U889" s="1"/>
      <c r="V889" s="1"/>
      <c r="W889" s="1"/>
      <c r="X889" s="1"/>
      <c r="Y889" s="1"/>
      <c r="Z889" s="1"/>
      <c r="AA889" s="1"/>
      <c r="AB889" s="1"/>
      <c r="AC889" s="1"/>
      <c r="AD889" s="1"/>
      <c r="AE889" s="1"/>
      <c r="AF889" s="1"/>
    </row>
    <row r="890" spans="18:32" ht="15.75" customHeight="1" x14ac:dyDescent="0.25">
      <c r="R890" s="197"/>
      <c r="S890" s="1"/>
      <c r="T890" s="1"/>
      <c r="U890" s="1"/>
      <c r="V890" s="1"/>
      <c r="W890" s="1"/>
      <c r="X890" s="1"/>
      <c r="Y890" s="1"/>
      <c r="Z890" s="1"/>
      <c r="AA890" s="1"/>
      <c r="AB890" s="1"/>
      <c r="AC890" s="1"/>
      <c r="AD890" s="1"/>
      <c r="AE890" s="1"/>
      <c r="AF890" s="1"/>
    </row>
    <row r="891" spans="18:32" ht="15.75" customHeight="1" x14ac:dyDescent="0.25">
      <c r="R891" s="197"/>
      <c r="S891" s="1"/>
      <c r="T891" s="1"/>
      <c r="U891" s="1"/>
      <c r="V891" s="1"/>
      <c r="W891" s="1"/>
      <c r="X891" s="1"/>
      <c r="Y891" s="1"/>
      <c r="Z891" s="1"/>
      <c r="AA891" s="1"/>
      <c r="AB891" s="1"/>
      <c r="AC891" s="1"/>
      <c r="AD891" s="1"/>
      <c r="AE891" s="1"/>
      <c r="AF891" s="1"/>
    </row>
    <row r="892" spans="18:32" ht="15.75" customHeight="1" x14ac:dyDescent="0.25">
      <c r="R892" s="197"/>
      <c r="S892" s="1"/>
      <c r="T892" s="1"/>
      <c r="U892" s="1"/>
      <c r="V892" s="1"/>
      <c r="W892" s="1"/>
      <c r="X892" s="1"/>
      <c r="Y892" s="1"/>
      <c r="Z892" s="1"/>
      <c r="AA892" s="1"/>
      <c r="AB892" s="1"/>
      <c r="AC892" s="1"/>
      <c r="AD892" s="1"/>
      <c r="AE892" s="1"/>
      <c r="AF892" s="1"/>
    </row>
    <row r="893" spans="18:32" ht="15.75" customHeight="1" x14ac:dyDescent="0.25">
      <c r="R893" s="197"/>
      <c r="S893" s="1"/>
      <c r="T893" s="1"/>
      <c r="U893" s="1"/>
      <c r="V893" s="1"/>
      <c r="W893" s="1"/>
      <c r="X893" s="1"/>
      <c r="Y893" s="1"/>
      <c r="Z893" s="1"/>
      <c r="AA893" s="1"/>
      <c r="AB893" s="1"/>
      <c r="AC893" s="1"/>
      <c r="AD893" s="1"/>
      <c r="AE893" s="1"/>
      <c r="AF893" s="1"/>
    </row>
    <row r="894" spans="18:32" ht="15.75" customHeight="1" x14ac:dyDescent="0.25">
      <c r="R894" s="197"/>
      <c r="S894" s="1"/>
      <c r="T894" s="1"/>
      <c r="U894" s="1"/>
      <c r="V894" s="1"/>
      <c r="W894" s="1"/>
      <c r="X894" s="1"/>
      <c r="Y894" s="1"/>
      <c r="Z894" s="1"/>
      <c r="AA894" s="1"/>
      <c r="AB894" s="1"/>
      <c r="AC894" s="1"/>
      <c r="AD894" s="1"/>
      <c r="AE894" s="1"/>
      <c r="AF894" s="1"/>
    </row>
    <row r="895" spans="18:32" ht="15.75" customHeight="1" x14ac:dyDescent="0.25">
      <c r="R895" s="197"/>
      <c r="S895" s="1"/>
      <c r="T895" s="1"/>
      <c r="U895" s="1"/>
      <c r="V895" s="1"/>
      <c r="W895" s="1"/>
      <c r="X895" s="1"/>
      <c r="Y895" s="1"/>
      <c r="Z895" s="1"/>
      <c r="AA895" s="1"/>
      <c r="AB895" s="1"/>
      <c r="AC895" s="1"/>
      <c r="AD895" s="1"/>
      <c r="AE895" s="1"/>
      <c r="AF895" s="1"/>
    </row>
    <row r="896" spans="18:32" ht="15.75" customHeight="1" x14ac:dyDescent="0.25">
      <c r="R896" s="197"/>
      <c r="S896" s="1"/>
      <c r="T896" s="1"/>
      <c r="U896" s="1"/>
      <c r="V896" s="1"/>
      <c r="W896" s="1"/>
      <c r="X896" s="1"/>
      <c r="Y896" s="1"/>
      <c r="Z896" s="1"/>
      <c r="AA896" s="1"/>
      <c r="AB896" s="1"/>
      <c r="AC896" s="1"/>
      <c r="AD896" s="1"/>
      <c r="AE896" s="1"/>
      <c r="AF896" s="1"/>
    </row>
    <row r="897" spans="18:32" ht="15.75" customHeight="1" x14ac:dyDescent="0.25">
      <c r="R897" s="197"/>
      <c r="S897" s="1"/>
      <c r="T897" s="1"/>
      <c r="U897" s="1"/>
      <c r="V897" s="1"/>
      <c r="W897" s="1"/>
      <c r="X897" s="1"/>
      <c r="Y897" s="1"/>
      <c r="Z897" s="1"/>
      <c r="AA897" s="1"/>
      <c r="AB897" s="1"/>
      <c r="AC897" s="1"/>
      <c r="AD897" s="1"/>
      <c r="AE897" s="1"/>
      <c r="AF897" s="1"/>
    </row>
    <row r="898" spans="18:32" ht="15.75" customHeight="1" x14ac:dyDescent="0.25">
      <c r="R898" s="197"/>
      <c r="S898" s="1"/>
      <c r="T898" s="1"/>
      <c r="U898" s="1"/>
      <c r="V898" s="1"/>
      <c r="W898" s="1"/>
      <c r="X898" s="1"/>
      <c r="Y898" s="1"/>
      <c r="Z898" s="1"/>
      <c r="AA898" s="1"/>
      <c r="AB898" s="1"/>
      <c r="AC898" s="1"/>
      <c r="AD898" s="1"/>
      <c r="AE898" s="1"/>
      <c r="AF898" s="1"/>
    </row>
    <row r="899" spans="18:32" ht="15.75" customHeight="1" x14ac:dyDescent="0.25">
      <c r="R899" s="197"/>
      <c r="S899" s="1"/>
      <c r="T899" s="1"/>
      <c r="U899" s="1"/>
      <c r="V899" s="1"/>
      <c r="W899" s="1"/>
      <c r="X899" s="1"/>
      <c r="Y899" s="1"/>
      <c r="Z899" s="1"/>
      <c r="AA899" s="1"/>
      <c r="AB899" s="1"/>
      <c r="AC899" s="1"/>
      <c r="AD899" s="1"/>
      <c r="AE899" s="1"/>
      <c r="AF899" s="1"/>
    </row>
    <row r="900" spans="18:32" ht="15.75" customHeight="1" x14ac:dyDescent="0.25">
      <c r="R900" s="197"/>
      <c r="S900" s="1"/>
      <c r="T900" s="1"/>
      <c r="U900" s="1"/>
      <c r="V900" s="1"/>
      <c r="W900" s="1"/>
      <c r="X900" s="1"/>
      <c r="Y900" s="1"/>
      <c r="Z900" s="1"/>
      <c r="AA900" s="1"/>
      <c r="AB900" s="1"/>
      <c r="AC900" s="1"/>
      <c r="AD900" s="1"/>
      <c r="AE900" s="1"/>
      <c r="AF900" s="1"/>
    </row>
    <row r="901" spans="18:32" ht="15.75" customHeight="1" x14ac:dyDescent="0.25">
      <c r="R901" s="197"/>
      <c r="S901" s="1"/>
      <c r="T901" s="1"/>
      <c r="U901" s="1"/>
      <c r="V901" s="1"/>
      <c r="W901" s="1"/>
      <c r="X901" s="1"/>
      <c r="Y901" s="1"/>
      <c r="Z901" s="1"/>
      <c r="AA901" s="1"/>
      <c r="AB901" s="1"/>
      <c r="AC901" s="1"/>
      <c r="AD901" s="1"/>
      <c r="AE901" s="1"/>
      <c r="AF901" s="1"/>
    </row>
    <row r="902" spans="18:32" ht="15.75" customHeight="1" x14ac:dyDescent="0.25">
      <c r="R902" s="197"/>
      <c r="S902" s="1"/>
      <c r="T902" s="1"/>
      <c r="U902" s="1"/>
      <c r="V902" s="1"/>
      <c r="W902" s="1"/>
      <c r="X902" s="1"/>
      <c r="Y902" s="1"/>
      <c r="Z902" s="1"/>
      <c r="AA902" s="1"/>
      <c r="AB902" s="1"/>
      <c r="AC902" s="1"/>
      <c r="AD902" s="1"/>
      <c r="AE902" s="1"/>
      <c r="AF902" s="1"/>
    </row>
    <row r="903" spans="18:32" ht="15.75" customHeight="1" x14ac:dyDescent="0.25">
      <c r="R903" s="197"/>
      <c r="S903" s="1"/>
      <c r="T903" s="1"/>
      <c r="U903" s="1"/>
      <c r="V903" s="1"/>
      <c r="W903" s="1"/>
      <c r="X903" s="1"/>
      <c r="Y903" s="1"/>
      <c r="Z903" s="1"/>
      <c r="AA903" s="1"/>
      <c r="AB903" s="1"/>
      <c r="AC903" s="1"/>
      <c r="AD903" s="1"/>
      <c r="AE903" s="1"/>
      <c r="AF903" s="1"/>
    </row>
    <row r="904" spans="18:32" ht="15.75" customHeight="1" x14ac:dyDescent="0.25">
      <c r="R904" s="197"/>
      <c r="S904" s="1"/>
      <c r="T904" s="1"/>
      <c r="U904" s="1"/>
      <c r="V904" s="1"/>
      <c r="W904" s="1"/>
      <c r="X904" s="1"/>
      <c r="Y904" s="1"/>
      <c r="Z904" s="1"/>
      <c r="AA904" s="1"/>
      <c r="AB904" s="1"/>
      <c r="AC904" s="1"/>
      <c r="AD904" s="1"/>
      <c r="AE904" s="1"/>
      <c r="AF904" s="1"/>
    </row>
    <row r="905" spans="18:32" ht="15.75" customHeight="1" x14ac:dyDescent="0.25">
      <c r="R905" s="197"/>
      <c r="S905" s="1"/>
      <c r="T905" s="1"/>
      <c r="U905" s="1"/>
      <c r="V905" s="1"/>
      <c r="W905" s="1"/>
      <c r="X905" s="1"/>
      <c r="Y905" s="1"/>
      <c r="Z905" s="1"/>
      <c r="AA905" s="1"/>
      <c r="AB905" s="1"/>
      <c r="AC905" s="1"/>
      <c r="AD905" s="1"/>
      <c r="AE905" s="1"/>
      <c r="AF905" s="1"/>
    </row>
    <row r="906" spans="18:32" ht="15.75" customHeight="1" x14ac:dyDescent="0.25">
      <c r="R906" s="197"/>
      <c r="S906" s="1"/>
      <c r="T906" s="1"/>
      <c r="U906" s="1"/>
      <c r="V906" s="1"/>
      <c r="W906" s="1"/>
      <c r="X906" s="1"/>
      <c r="Y906" s="1"/>
      <c r="Z906" s="1"/>
      <c r="AA906" s="1"/>
      <c r="AB906" s="1"/>
      <c r="AC906" s="1"/>
      <c r="AD906" s="1"/>
      <c r="AE906" s="1"/>
      <c r="AF906" s="1"/>
    </row>
    <row r="907" spans="18:32" ht="15.75" customHeight="1" x14ac:dyDescent="0.25">
      <c r="R907" s="197"/>
      <c r="S907" s="1"/>
      <c r="T907" s="1"/>
      <c r="U907" s="1"/>
      <c r="V907" s="1"/>
      <c r="W907" s="1"/>
      <c r="X907" s="1"/>
      <c r="Y907" s="1"/>
      <c r="Z907" s="1"/>
      <c r="AA907" s="1"/>
      <c r="AB907" s="1"/>
      <c r="AC907" s="1"/>
      <c r="AD907" s="1"/>
      <c r="AE907" s="1"/>
      <c r="AF907" s="1"/>
    </row>
    <row r="908" spans="18:32" ht="15.75" customHeight="1" x14ac:dyDescent="0.25">
      <c r="R908" s="197"/>
      <c r="S908" s="1"/>
      <c r="T908" s="1"/>
      <c r="U908" s="1"/>
      <c r="V908" s="1"/>
      <c r="W908" s="1"/>
      <c r="X908" s="1"/>
      <c r="Y908" s="1"/>
      <c r="Z908" s="1"/>
      <c r="AA908" s="1"/>
      <c r="AB908" s="1"/>
      <c r="AC908" s="1"/>
      <c r="AD908" s="1"/>
      <c r="AE908" s="1"/>
      <c r="AF908" s="1"/>
    </row>
    <row r="909" spans="18:32" ht="15.75" customHeight="1" x14ac:dyDescent="0.25">
      <c r="R909" s="197"/>
      <c r="S909" s="1"/>
      <c r="T909" s="1"/>
      <c r="U909" s="1"/>
      <c r="V909" s="1"/>
      <c r="W909" s="1"/>
      <c r="X909" s="1"/>
      <c r="Y909" s="1"/>
      <c r="Z909" s="1"/>
      <c r="AA909" s="1"/>
      <c r="AB909" s="1"/>
      <c r="AC909" s="1"/>
      <c r="AD909" s="1"/>
      <c r="AE909" s="1"/>
      <c r="AF909" s="1"/>
    </row>
    <row r="910" spans="18:32" ht="15.75" customHeight="1" x14ac:dyDescent="0.25">
      <c r="R910" s="197"/>
      <c r="S910" s="1"/>
      <c r="T910" s="1"/>
      <c r="U910" s="1"/>
      <c r="V910" s="1"/>
      <c r="W910" s="1"/>
      <c r="X910" s="1"/>
      <c r="Y910" s="1"/>
      <c r="Z910" s="1"/>
      <c r="AA910" s="1"/>
      <c r="AB910" s="1"/>
      <c r="AC910" s="1"/>
      <c r="AD910" s="1"/>
      <c r="AE910" s="1"/>
      <c r="AF910" s="1"/>
    </row>
    <row r="911" spans="18:32" ht="15.75" customHeight="1" x14ac:dyDescent="0.25">
      <c r="R911" s="197"/>
      <c r="S911" s="1"/>
      <c r="T911" s="1"/>
      <c r="U911" s="1"/>
      <c r="V911" s="1"/>
      <c r="W911" s="1"/>
      <c r="X911" s="1"/>
      <c r="Y911" s="1"/>
      <c r="Z911" s="1"/>
      <c r="AA911" s="1"/>
      <c r="AB911" s="1"/>
      <c r="AC911" s="1"/>
      <c r="AD911" s="1"/>
      <c r="AE911" s="1"/>
      <c r="AF911" s="1"/>
    </row>
    <row r="912" spans="18:32" ht="15.75" customHeight="1" x14ac:dyDescent="0.25">
      <c r="R912" s="197"/>
      <c r="S912" s="1"/>
      <c r="T912" s="1"/>
      <c r="U912" s="1"/>
      <c r="V912" s="1"/>
      <c r="W912" s="1"/>
      <c r="X912" s="1"/>
      <c r="Y912" s="1"/>
      <c r="Z912" s="1"/>
      <c r="AA912" s="1"/>
      <c r="AB912" s="1"/>
      <c r="AC912" s="1"/>
      <c r="AD912" s="1"/>
      <c r="AE912" s="1"/>
      <c r="AF912" s="1"/>
    </row>
    <row r="913" spans="18:32" ht="15.75" customHeight="1" x14ac:dyDescent="0.25">
      <c r="R913" s="197"/>
      <c r="S913" s="1"/>
      <c r="T913" s="1"/>
      <c r="U913" s="1"/>
      <c r="V913" s="1"/>
      <c r="W913" s="1"/>
      <c r="X913" s="1"/>
      <c r="Y913" s="1"/>
      <c r="Z913" s="1"/>
      <c r="AA913" s="1"/>
      <c r="AB913" s="1"/>
      <c r="AC913" s="1"/>
      <c r="AD913" s="1"/>
      <c r="AE913" s="1"/>
      <c r="AF913" s="1"/>
    </row>
    <row r="914" spans="18:32" ht="15.75" customHeight="1" x14ac:dyDescent="0.25">
      <c r="R914" s="197"/>
      <c r="S914" s="1"/>
      <c r="T914" s="1"/>
      <c r="U914" s="1"/>
      <c r="V914" s="1"/>
      <c r="W914" s="1"/>
      <c r="X914" s="1"/>
      <c r="Y914" s="1"/>
      <c r="Z914" s="1"/>
      <c r="AA914" s="1"/>
      <c r="AB914" s="1"/>
      <c r="AC914" s="1"/>
      <c r="AD914" s="1"/>
      <c r="AE914" s="1"/>
      <c r="AF914" s="1"/>
    </row>
    <row r="915" spans="18:32" ht="15.75" customHeight="1" x14ac:dyDescent="0.25">
      <c r="R915" s="197"/>
      <c r="S915" s="1"/>
      <c r="T915" s="1"/>
      <c r="U915" s="1"/>
      <c r="V915" s="1"/>
      <c r="W915" s="1"/>
      <c r="X915" s="1"/>
      <c r="Y915" s="1"/>
      <c r="Z915" s="1"/>
      <c r="AA915" s="1"/>
      <c r="AB915" s="1"/>
      <c r="AC915" s="1"/>
      <c r="AD915" s="1"/>
      <c r="AE915" s="1"/>
      <c r="AF915" s="1"/>
    </row>
    <row r="916" spans="18:32" ht="15.75" customHeight="1" x14ac:dyDescent="0.25">
      <c r="R916" s="197"/>
      <c r="S916" s="1"/>
      <c r="T916" s="1"/>
      <c r="U916" s="1"/>
      <c r="V916" s="1"/>
      <c r="W916" s="1"/>
      <c r="X916" s="1"/>
      <c r="Y916" s="1"/>
      <c r="Z916" s="1"/>
      <c r="AA916" s="1"/>
      <c r="AB916" s="1"/>
      <c r="AC916" s="1"/>
      <c r="AD916" s="1"/>
      <c r="AE916" s="1"/>
      <c r="AF916" s="1"/>
    </row>
    <row r="917" spans="18:32" ht="15.75" customHeight="1" x14ac:dyDescent="0.25">
      <c r="R917" s="197"/>
      <c r="S917" s="1"/>
      <c r="T917" s="1"/>
      <c r="U917" s="1"/>
      <c r="V917" s="1"/>
      <c r="W917" s="1"/>
      <c r="X917" s="1"/>
      <c r="Y917" s="1"/>
      <c r="Z917" s="1"/>
      <c r="AA917" s="1"/>
      <c r="AB917" s="1"/>
      <c r="AC917" s="1"/>
      <c r="AD917" s="1"/>
      <c r="AE917" s="1"/>
      <c r="AF917" s="1"/>
    </row>
    <row r="918" spans="18:32" ht="15.75" customHeight="1" x14ac:dyDescent="0.25">
      <c r="R918" s="197"/>
      <c r="S918" s="1"/>
      <c r="T918" s="1"/>
      <c r="U918" s="1"/>
      <c r="V918" s="1"/>
      <c r="W918" s="1"/>
      <c r="X918" s="1"/>
      <c r="Y918" s="1"/>
      <c r="Z918" s="1"/>
      <c r="AA918" s="1"/>
      <c r="AB918" s="1"/>
      <c r="AC918" s="1"/>
      <c r="AD918" s="1"/>
      <c r="AE918" s="1"/>
      <c r="AF918" s="1"/>
    </row>
    <row r="919" spans="18:32" ht="15.75" customHeight="1" x14ac:dyDescent="0.25">
      <c r="R919" s="197"/>
      <c r="S919" s="1"/>
      <c r="T919" s="1"/>
      <c r="U919" s="1"/>
      <c r="V919" s="1"/>
      <c r="W919" s="1"/>
      <c r="X919" s="1"/>
      <c r="Y919" s="1"/>
      <c r="Z919" s="1"/>
      <c r="AA919" s="1"/>
      <c r="AB919" s="1"/>
      <c r="AC919" s="1"/>
      <c r="AD919" s="1"/>
      <c r="AE919" s="1"/>
      <c r="AF919" s="1"/>
    </row>
    <row r="920" spans="18:32" ht="15.75" customHeight="1" x14ac:dyDescent="0.25">
      <c r="R920" s="197"/>
      <c r="S920" s="1"/>
      <c r="T920" s="1"/>
      <c r="U920" s="1"/>
      <c r="V920" s="1"/>
      <c r="W920" s="1"/>
      <c r="X920" s="1"/>
      <c r="Y920" s="1"/>
      <c r="Z920" s="1"/>
      <c r="AA920" s="1"/>
      <c r="AB920" s="1"/>
      <c r="AC920" s="1"/>
      <c r="AD920" s="1"/>
      <c r="AE920" s="1"/>
      <c r="AF920" s="1"/>
    </row>
    <row r="921" spans="18:32" ht="15.75" customHeight="1" x14ac:dyDescent="0.25">
      <c r="R921" s="197"/>
      <c r="S921" s="1"/>
      <c r="T921" s="1"/>
      <c r="U921" s="1"/>
      <c r="V921" s="1"/>
      <c r="W921" s="1"/>
      <c r="X921" s="1"/>
      <c r="Y921" s="1"/>
      <c r="Z921" s="1"/>
      <c r="AA921" s="1"/>
      <c r="AB921" s="1"/>
      <c r="AC921" s="1"/>
      <c r="AD921" s="1"/>
      <c r="AE921" s="1"/>
      <c r="AF921" s="1"/>
    </row>
    <row r="922" spans="18:32" ht="15.75" customHeight="1" x14ac:dyDescent="0.25">
      <c r="R922" s="197"/>
      <c r="S922" s="1"/>
      <c r="T922" s="1"/>
      <c r="U922" s="1"/>
      <c r="V922" s="1"/>
      <c r="W922" s="1"/>
      <c r="X922" s="1"/>
      <c r="Y922" s="1"/>
      <c r="Z922" s="1"/>
      <c r="AA922" s="1"/>
      <c r="AB922" s="1"/>
      <c r="AC922" s="1"/>
      <c r="AD922" s="1"/>
      <c r="AE922" s="1"/>
      <c r="AF922" s="1"/>
    </row>
    <row r="923" spans="18:32" ht="15.75" customHeight="1" x14ac:dyDescent="0.25">
      <c r="R923" s="197"/>
      <c r="S923" s="1"/>
      <c r="T923" s="1"/>
      <c r="U923" s="1"/>
      <c r="V923" s="1"/>
      <c r="W923" s="1"/>
      <c r="X923" s="1"/>
      <c r="Y923" s="1"/>
      <c r="Z923" s="1"/>
      <c r="AA923" s="1"/>
      <c r="AB923" s="1"/>
      <c r="AC923" s="1"/>
      <c r="AD923" s="1"/>
      <c r="AE923" s="1"/>
      <c r="AF923" s="1"/>
    </row>
    <row r="924" spans="18:32" ht="15.75" customHeight="1" x14ac:dyDescent="0.25">
      <c r="R924" s="197"/>
      <c r="S924" s="1"/>
      <c r="T924" s="1"/>
      <c r="U924" s="1"/>
      <c r="V924" s="1"/>
      <c r="W924" s="1"/>
      <c r="X924" s="1"/>
      <c r="Y924" s="1"/>
      <c r="Z924" s="1"/>
      <c r="AA924" s="1"/>
      <c r="AB924" s="1"/>
      <c r="AC924" s="1"/>
      <c r="AD924" s="1"/>
      <c r="AE924" s="1"/>
      <c r="AF924" s="1"/>
    </row>
    <row r="925" spans="18:32" ht="15.75" customHeight="1" x14ac:dyDescent="0.25">
      <c r="R925" s="197"/>
      <c r="S925" s="1"/>
      <c r="T925" s="1"/>
      <c r="U925" s="1"/>
      <c r="V925" s="1"/>
      <c r="W925" s="1"/>
      <c r="X925" s="1"/>
      <c r="Y925" s="1"/>
      <c r="Z925" s="1"/>
      <c r="AA925" s="1"/>
      <c r="AB925" s="1"/>
      <c r="AC925" s="1"/>
      <c r="AD925" s="1"/>
      <c r="AE925" s="1"/>
      <c r="AF925" s="1"/>
    </row>
    <row r="926" spans="18:32" ht="15.75" customHeight="1" x14ac:dyDescent="0.25">
      <c r="R926" s="197"/>
      <c r="S926" s="1"/>
      <c r="T926" s="1"/>
      <c r="U926" s="1"/>
      <c r="V926" s="1"/>
      <c r="W926" s="1"/>
      <c r="X926" s="1"/>
      <c r="Y926" s="1"/>
      <c r="Z926" s="1"/>
      <c r="AA926" s="1"/>
      <c r="AB926" s="1"/>
      <c r="AC926" s="1"/>
      <c r="AD926" s="1"/>
      <c r="AE926" s="1"/>
      <c r="AF926" s="1"/>
    </row>
    <row r="927" spans="18:32" ht="15.75" customHeight="1" x14ac:dyDescent="0.25">
      <c r="R927" s="197"/>
      <c r="S927" s="1"/>
      <c r="T927" s="1"/>
      <c r="U927" s="1"/>
      <c r="V927" s="1"/>
      <c r="W927" s="1"/>
      <c r="X927" s="1"/>
      <c r="Y927" s="1"/>
      <c r="Z927" s="1"/>
      <c r="AA927" s="1"/>
      <c r="AB927" s="1"/>
      <c r="AC927" s="1"/>
      <c r="AD927" s="1"/>
      <c r="AE927" s="1"/>
      <c r="AF927" s="1"/>
    </row>
    <row r="928" spans="18:32" ht="15.75" customHeight="1" x14ac:dyDescent="0.25">
      <c r="R928" s="197"/>
      <c r="S928" s="1"/>
      <c r="T928" s="1"/>
      <c r="U928" s="1"/>
      <c r="V928" s="1"/>
      <c r="W928" s="1"/>
      <c r="X928" s="1"/>
      <c r="Y928" s="1"/>
      <c r="Z928" s="1"/>
      <c r="AA928" s="1"/>
      <c r="AB928" s="1"/>
      <c r="AC928" s="1"/>
      <c r="AD928" s="1"/>
      <c r="AE928" s="1"/>
      <c r="AF928" s="1"/>
    </row>
    <row r="929" spans="18:32" ht="15.75" customHeight="1" x14ac:dyDescent="0.25">
      <c r="R929" s="197"/>
      <c r="S929" s="1"/>
      <c r="T929" s="1"/>
      <c r="U929" s="1"/>
      <c r="V929" s="1"/>
      <c r="W929" s="1"/>
      <c r="X929" s="1"/>
      <c r="Y929" s="1"/>
      <c r="Z929" s="1"/>
      <c r="AA929" s="1"/>
      <c r="AB929" s="1"/>
      <c r="AC929" s="1"/>
      <c r="AD929" s="1"/>
      <c r="AE929" s="1"/>
      <c r="AF929" s="1"/>
    </row>
    <row r="930" spans="18:32" ht="15.75" customHeight="1" x14ac:dyDescent="0.25">
      <c r="R930" s="197"/>
      <c r="S930" s="1"/>
      <c r="T930" s="1"/>
      <c r="U930" s="1"/>
      <c r="V930" s="1"/>
      <c r="W930" s="1"/>
      <c r="X930" s="1"/>
      <c r="Y930" s="1"/>
      <c r="Z930" s="1"/>
      <c r="AA930" s="1"/>
      <c r="AB930" s="1"/>
      <c r="AC930" s="1"/>
      <c r="AD930" s="1"/>
      <c r="AE930" s="1"/>
      <c r="AF930" s="1"/>
    </row>
    <row r="931" spans="18:32" ht="15.75" customHeight="1" x14ac:dyDescent="0.25">
      <c r="R931" s="197"/>
      <c r="S931" s="1"/>
      <c r="T931" s="1"/>
      <c r="U931" s="1"/>
      <c r="V931" s="1"/>
      <c r="W931" s="1"/>
      <c r="X931" s="1"/>
      <c r="Y931" s="1"/>
      <c r="Z931" s="1"/>
      <c r="AA931" s="1"/>
      <c r="AB931" s="1"/>
      <c r="AC931" s="1"/>
      <c r="AD931" s="1"/>
      <c r="AE931" s="1"/>
      <c r="AF931" s="1"/>
    </row>
    <row r="932" spans="18:32" ht="15.75" customHeight="1" x14ac:dyDescent="0.25">
      <c r="R932" s="197"/>
      <c r="S932" s="1"/>
      <c r="T932" s="1"/>
      <c r="U932" s="1"/>
      <c r="V932" s="1"/>
      <c r="W932" s="1"/>
      <c r="X932" s="1"/>
      <c r="Y932" s="1"/>
      <c r="Z932" s="1"/>
      <c r="AA932" s="1"/>
      <c r="AB932" s="1"/>
      <c r="AC932" s="1"/>
      <c r="AD932" s="1"/>
      <c r="AE932" s="1"/>
      <c r="AF932" s="1"/>
    </row>
    <row r="933" spans="18:32" ht="15.75" customHeight="1" x14ac:dyDescent="0.25">
      <c r="R933" s="197"/>
      <c r="S933" s="1"/>
      <c r="T933" s="1"/>
      <c r="U933" s="1"/>
      <c r="V933" s="1"/>
      <c r="W933" s="1"/>
      <c r="X933" s="1"/>
      <c r="Y933" s="1"/>
      <c r="Z933" s="1"/>
      <c r="AA933" s="1"/>
      <c r="AB933" s="1"/>
      <c r="AC933" s="1"/>
      <c r="AD933" s="1"/>
      <c r="AE933" s="1"/>
      <c r="AF933" s="1"/>
    </row>
    <row r="934" spans="18:32" ht="15.75" customHeight="1" x14ac:dyDescent="0.25">
      <c r="R934" s="197"/>
      <c r="S934" s="1"/>
      <c r="T934" s="1"/>
      <c r="U934" s="1"/>
      <c r="V934" s="1"/>
      <c r="W934" s="1"/>
      <c r="X934" s="1"/>
      <c r="Y934" s="1"/>
      <c r="Z934" s="1"/>
      <c r="AA934" s="1"/>
      <c r="AB934" s="1"/>
      <c r="AC934" s="1"/>
      <c r="AD934" s="1"/>
      <c r="AE934" s="1"/>
      <c r="AF934" s="1"/>
    </row>
    <row r="935" spans="18:32" ht="15.75" customHeight="1" x14ac:dyDescent="0.25">
      <c r="R935" s="197"/>
      <c r="S935" s="1"/>
      <c r="T935" s="1"/>
      <c r="U935" s="1"/>
      <c r="V935" s="1"/>
      <c r="W935" s="1"/>
      <c r="X935" s="1"/>
      <c r="Y935" s="1"/>
      <c r="Z935" s="1"/>
      <c r="AA935" s="1"/>
      <c r="AB935" s="1"/>
      <c r="AC935" s="1"/>
      <c r="AD935" s="1"/>
      <c r="AE935" s="1"/>
      <c r="AF935" s="1"/>
    </row>
    <row r="936" spans="18:32" ht="15.75" customHeight="1" x14ac:dyDescent="0.25">
      <c r="R936" s="197"/>
      <c r="S936" s="1"/>
      <c r="T936" s="1"/>
      <c r="U936" s="1"/>
      <c r="V936" s="1"/>
      <c r="W936" s="1"/>
      <c r="X936" s="1"/>
      <c r="Y936" s="1"/>
      <c r="Z936" s="1"/>
      <c r="AA936" s="1"/>
      <c r="AB936" s="1"/>
      <c r="AC936" s="1"/>
      <c r="AD936" s="1"/>
      <c r="AE936" s="1"/>
      <c r="AF936" s="1"/>
    </row>
    <row r="937" spans="18:32" ht="15.75" customHeight="1" x14ac:dyDescent="0.25">
      <c r="R937" s="197"/>
      <c r="S937" s="1"/>
      <c r="T937" s="1"/>
      <c r="U937" s="1"/>
      <c r="V937" s="1"/>
      <c r="W937" s="1"/>
      <c r="X937" s="1"/>
      <c r="Y937" s="1"/>
      <c r="Z937" s="1"/>
      <c r="AA937" s="1"/>
      <c r="AB937" s="1"/>
      <c r="AC937" s="1"/>
      <c r="AD937" s="1"/>
      <c r="AE937" s="1"/>
      <c r="AF937" s="1"/>
    </row>
    <row r="938" spans="18:32" ht="15.75" customHeight="1" x14ac:dyDescent="0.25">
      <c r="R938" s="197"/>
      <c r="S938" s="1"/>
      <c r="T938" s="1"/>
      <c r="U938" s="1"/>
      <c r="V938" s="1"/>
      <c r="W938" s="1"/>
      <c r="X938" s="1"/>
      <c r="Y938" s="1"/>
      <c r="Z938" s="1"/>
      <c r="AA938" s="1"/>
      <c r="AB938" s="1"/>
      <c r="AC938" s="1"/>
      <c r="AD938" s="1"/>
      <c r="AE938" s="1"/>
      <c r="AF938" s="1"/>
    </row>
    <row r="939" spans="18:32" ht="15.75" customHeight="1" x14ac:dyDescent="0.25">
      <c r="R939" s="197"/>
      <c r="S939" s="1"/>
      <c r="T939" s="1"/>
      <c r="U939" s="1"/>
      <c r="V939" s="1"/>
      <c r="W939" s="1"/>
      <c r="X939" s="1"/>
      <c r="Y939" s="1"/>
      <c r="Z939" s="1"/>
      <c r="AA939" s="1"/>
      <c r="AB939" s="1"/>
      <c r="AC939" s="1"/>
      <c r="AD939" s="1"/>
      <c r="AE939" s="1"/>
      <c r="AF939" s="1"/>
    </row>
    <row r="940" spans="18:32" ht="15.75" customHeight="1" x14ac:dyDescent="0.25">
      <c r="R940" s="197"/>
      <c r="S940" s="1"/>
      <c r="T940" s="1"/>
      <c r="U940" s="1"/>
      <c r="V940" s="1"/>
      <c r="W940" s="1"/>
      <c r="X940" s="1"/>
      <c r="Y940" s="1"/>
      <c r="Z940" s="1"/>
      <c r="AA940" s="1"/>
      <c r="AB940" s="1"/>
      <c r="AC940" s="1"/>
      <c r="AD940" s="1"/>
      <c r="AE940" s="1"/>
      <c r="AF940" s="1"/>
    </row>
    <row r="941" spans="18:32" ht="15.75" customHeight="1" x14ac:dyDescent="0.25">
      <c r="R941" s="197"/>
      <c r="S941" s="1"/>
      <c r="T941" s="1"/>
      <c r="U941" s="1"/>
      <c r="V941" s="1"/>
      <c r="W941" s="1"/>
      <c r="X941" s="1"/>
      <c r="Y941" s="1"/>
      <c r="Z941" s="1"/>
      <c r="AA941" s="1"/>
      <c r="AB941" s="1"/>
      <c r="AC941" s="1"/>
      <c r="AD941" s="1"/>
      <c r="AE941" s="1"/>
      <c r="AF941" s="1"/>
    </row>
    <row r="942" spans="18:32" ht="15.75" customHeight="1" x14ac:dyDescent="0.25">
      <c r="R942" s="197"/>
      <c r="S942" s="1"/>
      <c r="T942" s="1"/>
      <c r="U942" s="1"/>
      <c r="V942" s="1"/>
      <c r="W942" s="1"/>
      <c r="X942" s="1"/>
      <c r="Y942" s="1"/>
      <c r="Z942" s="1"/>
      <c r="AA942" s="1"/>
      <c r="AB942" s="1"/>
      <c r="AC942" s="1"/>
      <c r="AD942" s="1"/>
      <c r="AE942" s="1"/>
      <c r="AF942" s="1"/>
    </row>
    <row r="943" spans="18:32" ht="15.75" customHeight="1" x14ac:dyDescent="0.25">
      <c r="R943" s="197"/>
      <c r="S943" s="1"/>
      <c r="T943" s="1"/>
      <c r="U943" s="1"/>
      <c r="V943" s="1"/>
      <c r="W943" s="1"/>
      <c r="X943" s="1"/>
      <c r="Y943" s="1"/>
      <c r="Z943" s="1"/>
      <c r="AA943" s="1"/>
      <c r="AB943" s="1"/>
      <c r="AC943" s="1"/>
      <c r="AD943" s="1"/>
      <c r="AE943" s="1"/>
      <c r="AF943" s="1"/>
    </row>
    <row r="944" spans="18:32" ht="15.75" customHeight="1" x14ac:dyDescent="0.25">
      <c r="R944" s="197"/>
      <c r="S944" s="1"/>
      <c r="T944" s="1"/>
      <c r="U944" s="1"/>
      <c r="V944" s="1"/>
      <c r="W944" s="1"/>
      <c r="X944" s="1"/>
      <c r="Y944" s="1"/>
      <c r="Z944" s="1"/>
      <c r="AA944" s="1"/>
      <c r="AB944" s="1"/>
      <c r="AC944" s="1"/>
      <c r="AD944" s="1"/>
      <c r="AE944" s="1"/>
      <c r="AF944" s="1"/>
    </row>
    <row r="945" spans="18:32" ht="15.75" customHeight="1" x14ac:dyDescent="0.25">
      <c r="R945" s="197"/>
      <c r="S945" s="1"/>
      <c r="T945" s="1"/>
      <c r="U945" s="1"/>
      <c r="V945" s="1"/>
      <c r="W945" s="1"/>
      <c r="X945" s="1"/>
      <c r="Y945" s="1"/>
      <c r="Z945" s="1"/>
      <c r="AA945" s="1"/>
      <c r="AB945" s="1"/>
      <c r="AC945" s="1"/>
      <c r="AD945" s="1"/>
      <c r="AE945" s="1"/>
      <c r="AF945" s="1"/>
    </row>
    <row r="946" spans="18:32" ht="15.75" customHeight="1" x14ac:dyDescent="0.25">
      <c r="R946" s="197"/>
      <c r="S946" s="1"/>
      <c r="T946" s="1"/>
      <c r="U946" s="1"/>
      <c r="V946" s="1"/>
      <c r="W946" s="1"/>
      <c r="X946" s="1"/>
      <c r="Y946" s="1"/>
      <c r="Z946" s="1"/>
      <c r="AA946" s="1"/>
      <c r="AB946" s="1"/>
      <c r="AC946" s="1"/>
      <c r="AD946" s="1"/>
      <c r="AE946" s="1"/>
      <c r="AF946" s="1"/>
    </row>
    <row r="947" spans="18:32" ht="15.75" customHeight="1" x14ac:dyDescent="0.25">
      <c r="R947" s="197"/>
      <c r="S947" s="1"/>
      <c r="T947" s="1"/>
      <c r="U947" s="1"/>
      <c r="V947" s="1"/>
      <c r="W947" s="1"/>
      <c r="X947" s="1"/>
      <c r="Y947" s="1"/>
      <c r="Z947" s="1"/>
      <c r="AA947" s="1"/>
      <c r="AB947" s="1"/>
      <c r="AC947" s="1"/>
      <c r="AD947" s="1"/>
      <c r="AE947" s="1"/>
      <c r="AF947" s="1"/>
    </row>
    <row r="948" spans="18:32" ht="15.75" customHeight="1" x14ac:dyDescent="0.25">
      <c r="R948" s="197"/>
      <c r="S948" s="1"/>
      <c r="T948" s="1"/>
      <c r="U948" s="1"/>
      <c r="V948" s="1"/>
      <c r="W948" s="1"/>
      <c r="X948" s="1"/>
      <c r="Y948" s="1"/>
      <c r="Z948" s="1"/>
      <c r="AA948" s="1"/>
      <c r="AB948" s="1"/>
      <c r="AC948" s="1"/>
      <c r="AD948" s="1"/>
      <c r="AE948" s="1"/>
      <c r="AF948" s="1"/>
    </row>
    <row r="949" spans="18:32" ht="15.75" customHeight="1" x14ac:dyDescent="0.25">
      <c r="R949" s="197"/>
      <c r="S949" s="1"/>
      <c r="T949" s="1"/>
      <c r="U949" s="1"/>
      <c r="V949" s="1"/>
      <c r="W949" s="1"/>
      <c r="X949" s="1"/>
      <c r="Y949" s="1"/>
      <c r="Z949" s="1"/>
      <c r="AA949" s="1"/>
      <c r="AB949" s="1"/>
      <c r="AC949" s="1"/>
      <c r="AD949" s="1"/>
      <c r="AE949" s="1"/>
      <c r="AF949" s="1"/>
    </row>
    <row r="950" spans="18:32" ht="15.75" customHeight="1" x14ac:dyDescent="0.25">
      <c r="R950" s="197"/>
      <c r="S950" s="1"/>
      <c r="T950" s="1"/>
      <c r="U950" s="1"/>
      <c r="V950" s="1"/>
      <c r="W950" s="1"/>
      <c r="X950" s="1"/>
      <c r="Y950" s="1"/>
      <c r="Z950" s="1"/>
      <c r="AA950" s="1"/>
      <c r="AB950" s="1"/>
      <c r="AC950" s="1"/>
      <c r="AD950" s="1"/>
      <c r="AE950" s="1"/>
      <c r="AF950" s="1"/>
    </row>
    <row r="951" spans="18:32" ht="15.75" customHeight="1" x14ac:dyDescent="0.25">
      <c r="R951" s="197"/>
      <c r="S951" s="1"/>
      <c r="T951" s="1"/>
      <c r="U951" s="1"/>
      <c r="V951" s="1"/>
      <c r="W951" s="1"/>
      <c r="X951" s="1"/>
      <c r="Y951" s="1"/>
      <c r="Z951" s="1"/>
      <c r="AA951" s="1"/>
      <c r="AB951" s="1"/>
      <c r="AC951" s="1"/>
      <c r="AD951" s="1"/>
      <c r="AE951" s="1"/>
      <c r="AF951" s="1"/>
    </row>
    <row r="952" spans="18:32" ht="15.75" customHeight="1" x14ac:dyDescent="0.25">
      <c r="R952" s="197"/>
      <c r="S952" s="1"/>
      <c r="T952" s="1"/>
      <c r="U952" s="1"/>
      <c r="V952" s="1"/>
      <c r="W952" s="1"/>
      <c r="X952" s="1"/>
      <c r="Y952" s="1"/>
      <c r="Z952" s="1"/>
      <c r="AA952" s="1"/>
      <c r="AB952" s="1"/>
      <c r="AC952" s="1"/>
      <c r="AD952" s="1"/>
      <c r="AE952" s="1"/>
      <c r="AF952" s="1"/>
    </row>
    <row r="953" spans="18:32" ht="15.75" customHeight="1" x14ac:dyDescent="0.25">
      <c r="R953" s="197"/>
      <c r="S953" s="1"/>
      <c r="T953" s="1"/>
      <c r="U953" s="1"/>
      <c r="V953" s="1"/>
      <c r="W953" s="1"/>
      <c r="X953" s="1"/>
      <c r="Y953" s="1"/>
      <c r="Z953" s="1"/>
      <c r="AA953" s="1"/>
      <c r="AB953" s="1"/>
      <c r="AC953" s="1"/>
      <c r="AD953" s="1"/>
      <c r="AE953" s="1"/>
      <c r="AF953" s="1"/>
    </row>
    <row r="954" spans="18:32" ht="15.75" customHeight="1" x14ac:dyDescent="0.25">
      <c r="R954" s="197"/>
      <c r="S954" s="1"/>
      <c r="T954" s="1"/>
      <c r="U954" s="1"/>
      <c r="V954" s="1"/>
      <c r="W954" s="1"/>
      <c r="X954" s="1"/>
      <c r="Y954" s="1"/>
      <c r="Z954" s="1"/>
      <c r="AA954" s="1"/>
      <c r="AB954" s="1"/>
      <c r="AC954" s="1"/>
      <c r="AD954" s="1"/>
      <c r="AE954" s="1"/>
      <c r="AF954" s="1"/>
    </row>
    <row r="955" spans="18:32" ht="15.75" customHeight="1" x14ac:dyDescent="0.25">
      <c r="R955" s="197"/>
      <c r="S955" s="1"/>
      <c r="T955" s="1"/>
      <c r="U955" s="1"/>
      <c r="V955" s="1"/>
      <c r="W955" s="1"/>
      <c r="X955" s="1"/>
      <c r="Y955" s="1"/>
      <c r="Z955" s="1"/>
      <c r="AA955" s="1"/>
      <c r="AB955" s="1"/>
      <c r="AC955" s="1"/>
      <c r="AD955" s="1"/>
      <c r="AE955" s="1"/>
      <c r="AF955" s="1"/>
    </row>
    <row r="956" spans="18:32" ht="15.75" customHeight="1" x14ac:dyDescent="0.25">
      <c r="R956" s="197"/>
      <c r="S956" s="1"/>
      <c r="T956" s="1"/>
      <c r="U956" s="1"/>
      <c r="V956" s="1"/>
      <c r="W956" s="1"/>
      <c r="X956" s="1"/>
      <c r="Y956" s="1"/>
      <c r="Z956" s="1"/>
      <c r="AA956" s="1"/>
      <c r="AB956" s="1"/>
      <c r="AC956" s="1"/>
      <c r="AD956" s="1"/>
      <c r="AE956" s="1"/>
      <c r="AF956" s="1"/>
    </row>
    <row r="957" spans="18:32" ht="15.75" customHeight="1" x14ac:dyDescent="0.25">
      <c r="R957" s="197"/>
      <c r="S957" s="1"/>
      <c r="T957" s="1"/>
      <c r="U957" s="1"/>
      <c r="V957" s="1"/>
      <c r="W957" s="1"/>
      <c r="X957" s="1"/>
      <c r="Y957" s="1"/>
      <c r="Z957" s="1"/>
      <c r="AA957" s="1"/>
      <c r="AB957" s="1"/>
      <c r="AC957" s="1"/>
      <c r="AD957" s="1"/>
      <c r="AE957" s="1"/>
      <c r="AF957" s="1"/>
    </row>
    <row r="958" spans="18:32" ht="15.75" customHeight="1" x14ac:dyDescent="0.25">
      <c r="R958" s="197"/>
      <c r="S958" s="1"/>
      <c r="T958" s="1"/>
      <c r="U958" s="1"/>
      <c r="V958" s="1"/>
      <c r="W958" s="1"/>
      <c r="X958" s="1"/>
      <c r="Y958" s="1"/>
      <c r="Z958" s="1"/>
      <c r="AA958" s="1"/>
      <c r="AB958" s="1"/>
      <c r="AC958" s="1"/>
      <c r="AD958" s="1"/>
      <c r="AE958" s="1"/>
      <c r="AF958" s="1"/>
    </row>
    <row r="959" spans="18:32" ht="15.75" customHeight="1" x14ac:dyDescent="0.25">
      <c r="R959" s="197"/>
      <c r="S959" s="1"/>
      <c r="T959" s="1"/>
      <c r="U959" s="1"/>
      <c r="V959" s="1"/>
      <c r="W959" s="1"/>
      <c r="X959" s="1"/>
      <c r="Y959" s="1"/>
      <c r="Z959" s="1"/>
      <c r="AA959" s="1"/>
      <c r="AB959" s="1"/>
      <c r="AC959" s="1"/>
      <c r="AD959" s="1"/>
      <c r="AE959" s="1"/>
      <c r="AF959" s="1"/>
    </row>
    <row r="960" spans="18:32" ht="15.75" customHeight="1" x14ac:dyDescent="0.25">
      <c r="R960" s="197"/>
      <c r="S960" s="1"/>
      <c r="T960" s="1"/>
      <c r="U960" s="1"/>
      <c r="V960" s="1"/>
      <c r="W960" s="1"/>
      <c r="X960" s="1"/>
      <c r="Y960" s="1"/>
      <c r="Z960" s="1"/>
      <c r="AA960" s="1"/>
      <c r="AB960" s="1"/>
      <c r="AC960" s="1"/>
      <c r="AD960" s="1"/>
      <c r="AE960" s="1"/>
      <c r="AF960" s="1"/>
    </row>
    <row r="961" spans="18:32" ht="15.75" customHeight="1" x14ac:dyDescent="0.25">
      <c r="R961" s="197"/>
      <c r="S961" s="1"/>
      <c r="T961" s="1"/>
      <c r="U961" s="1"/>
      <c r="V961" s="1"/>
      <c r="W961" s="1"/>
      <c r="X961" s="1"/>
      <c r="Y961" s="1"/>
      <c r="Z961" s="1"/>
      <c r="AA961" s="1"/>
      <c r="AB961" s="1"/>
      <c r="AC961" s="1"/>
      <c r="AD961" s="1"/>
      <c r="AE961" s="1"/>
      <c r="AF961" s="1"/>
    </row>
    <row r="962" spans="18:32" ht="15.75" customHeight="1" x14ac:dyDescent="0.25">
      <c r="R962" s="197"/>
      <c r="S962" s="1"/>
      <c r="T962" s="1"/>
      <c r="U962" s="1"/>
      <c r="V962" s="1"/>
      <c r="W962" s="1"/>
      <c r="X962" s="1"/>
      <c r="Y962" s="1"/>
      <c r="Z962" s="1"/>
      <c r="AA962" s="1"/>
      <c r="AB962" s="1"/>
      <c r="AC962" s="1"/>
      <c r="AD962" s="1"/>
      <c r="AE962" s="1"/>
      <c r="AF962" s="1"/>
    </row>
    <row r="963" spans="18:32" ht="15.75" customHeight="1" x14ac:dyDescent="0.25">
      <c r="R963" s="197"/>
      <c r="S963" s="1"/>
      <c r="T963" s="1"/>
      <c r="U963" s="1"/>
      <c r="V963" s="1"/>
      <c r="W963" s="1"/>
      <c r="X963" s="1"/>
      <c r="Y963" s="1"/>
      <c r="Z963" s="1"/>
      <c r="AA963" s="1"/>
      <c r="AB963" s="1"/>
      <c r="AC963" s="1"/>
      <c r="AD963" s="1"/>
      <c r="AE963" s="1"/>
      <c r="AF963" s="1"/>
    </row>
    <row r="964" spans="18:32" ht="15.75" customHeight="1" x14ac:dyDescent="0.25">
      <c r="R964" s="197"/>
      <c r="S964" s="1"/>
      <c r="T964" s="1"/>
      <c r="U964" s="1"/>
      <c r="V964" s="1"/>
      <c r="W964" s="1"/>
      <c r="X964" s="1"/>
      <c r="Y964" s="1"/>
      <c r="Z964" s="1"/>
      <c r="AA964" s="1"/>
      <c r="AB964" s="1"/>
      <c r="AC964" s="1"/>
      <c r="AD964" s="1"/>
      <c r="AE964" s="1"/>
      <c r="AF964" s="1"/>
    </row>
    <row r="965" spans="18:32" ht="15.75" customHeight="1" x14ac:dyDescent="0.25">
      <c r="R965" s="197"/>
      <c r="S965" s="1"/>
      <c r="T965" s="1"/>
      <c r="U965" s="1"/>
      <c r="V965" s="1"/>
      <c r="W965" s="1"/>
      <c r="X965" s="1"/>
      <c r="Y965" s="1"/>
      <c r="Z965" s="1"/>
      <c r="AA965" s="1"/>
      <c r="AB965" s="1"/>
      <c r="AC965" s="1"/>
      <c r="AD965" s="1"/>
      <c r="AE965" s="1"/>
      <c r="AF965" s="1"/>
    </row>
    <row r="966" spans="18:32" ht="15.75" customHeight="1" x14ac:dyDescent="0.25">
      <c r="R966" s="197"/>
      <c r="S966" s="1"/>
      <c r="T966" s="1"/>
      <c r="U966" s="1"/>
      <c r="V966" s="1"/>
      <c r="W966" s="1"/>
      <c r="X966" s="1"/>
      <c r="Y966" s="1"/>
      <c r="Z966" s="1"/>
      <c r="AA966" s="1"/>
      <c r="AB966" s="1"/>
      <c r="AC966" s="1"/>
      <c r="AD966" s="1"/>
      <c r="AE966" s="1"/>
      <c r="AF966" s="1"/>
    </row>
    <row r="967" spans="18:32" ht="15.75" customHeight="1" x14ac:dyDescent="0.25">
      <c r="R967" s="197"/>
      <c r="S967" s="1"/>
      <c r="T967" s="1"/>
      <c r="U967" s="1"/>
      <c r="V967" s="1"/>
      <c r="W967" s="1"/>
      <c r="X967" s="1"/>
      <c r="Y967" s="1"/>
      <c r="Z967" s="1"/>
      <c r="AA967" s="1"/>
      <c r="AB967" s="1"/>
      <c r="AC967" s="1"/>
      <c r="AD967" s="1"/>
      <c r="AE967" s="1"/>
      <c r="AF967" s="1"/>
    </row>
    <row r="968" spans="18:32" ht="15.75" customHeight="1" x14ac:dyDescent="0.25">
      <c r="R968" s="197"/>
      <c r="S968" s="1"/>
      <c r="T968" s="1"/>
      <c r="U968" s="1"/>
      <c r="V968" s="1"/>
      <c r="W968" s="1"/>
      <c r="X968" s="1"/>
      <c r="Y968" s="1"/>
      <c r="Z968" s="1"/>
      <c r="AA968" s="1"/>
      <c r="AB968" s="1"/>
      <c r="AC968" s="1"/>
      <c r="AD968" s="1"/>
      <c r="AE968" s="1"/>
      <c r="AF968" s="1"/>
    </row>
    <row r="969" spans="18:32" ht="15.75" customHeight="1" x14ac:dyDescent="0.25">
      <c r="R969" s="197"/>
      <c r="S969" s="1"/>
      <c r="T969" s="1"/>
      <c r="U969" s="1"/>
      <c r="V969" s="1"/>
      <c r="W969" s="1"/>
      <c r="X969" s="1"/>
      <c r="Y969" s="1"/>
      <c r="Z969" s="1"/>
      <c r="AA969" s="1"/>
      <c r="AB969" s="1"/>
      <c r="AC969" s="1"/>
      <c r="AD969" s="1"/>
      <c r="AE969" s="1"/>
      <c r="AF969" s="1"/>
    </row>
    <row r="970" spans="18:32" ht="15.75" customHeight="1" x14ac:dyDescent="0.25">
      <c r="R970" s="197"/>
      <c r="S970" s="1"/>
      <c r="T970" s="1"/>
      <c r="U970" s="1"/>
      <c r="V970" s="1"/>
      <c r="W970" s="1"/>
      <c r="X970" s="1"/>
      <c r="Y970" s="1"/>
      <c r="Z970" s="1"/>
      <c r="AA970" s="1"/>
      <c r="AB970" s="1"/>
      <c r="AC970" s="1"/>
      <c r="AD970" s="1"/>
      <c r="AE970" s="1"/>
      <c r="AF970" s="1"/>
    </row>
    <row r="971" spans="18:32" ht="15.75" customHeight="1" x14ac:dyDescent="0.25">
      <c r="R971" s="197"/>
      <c r="S971" s="1"/>
      <c r="T971" s="1"/>
      <c r="U971" s="1"/>
      <c r="V971" s="1"/>
      <c r="W971" s="1"/>
      <c r="X971" s="1"/>
      <c r="Y971" s="1"/>
      <c r="Z971" s="1"/>
      <c r="AA971" s="1"/>
      <c r="AB971" s="1"/>
      <c r="AC971" s="1"/>
      <c r="AD971" s="1"/>
      <c r="AE971" s="1"/>
      <c r="AF971" s="1"/>
    </row>
    <row r="972" spans="18:32" ht="15.75" customHeight="1" x14ac:dyDescent="0.25">
      <c r="R972" s="197"/>
      <c r="S972" s="1"/>
      <c r="T972" s="1"/>
      <c r="U972" s="1"/>
      <c r="V972" s="1"/>
      <c r="W972" s="1"/>
      <c r="X972" s="1"/>
      <c r="Y972" s="1"/>
      <c r="Z972" s="1"/>
      <c r="AA972" s="1"/>
      <c r="AB972" s="1"/>
      <c r="AC972" s="1"/>
      <c r="AD972" s="1"/>
      <c r="AE972" s="1"/>
      <c r="AF972" s="1"/>
    </row>
    <row r="973" spans="18:32" ht="15.75" customHeight="1" x14ac:dyDescent="0.25">
      <c r="R973" s="197"/>
      <c r="S973" s="1"/>
      <c r="T973" s="1"/>
      <c r="U973" s="1"/>
      <c r="V973" s="1"/>
      <c r="W973" s="1"/>
      <c r="X973" s="1"/>
      <c r="Y973" s="1"/>
      <c r="Z973" s="1"/>
      <c r="AA973" s="1"/>
      <c r="AB973" s="1"/>
      <c r="AC973" s="1"/>
      <c r="AD973" s="1"/>
      <c r="AE973" s="1"/>
      <c r="AF973" s="1"/>
    </row>
    <row r="974" spans="18:32" ht="15.75" customHeight="1" x14ac:dyDescent="0.25">
      <c r="R974" s="197"/>
      <c r="S974" s="1"/>
      <c r="T974" s="1"/>
      <c r="U974" s="1"/>
      <c r="V974" s="1"/>
      <c r="W974" s="1"/>
      <c r="X974" s="1"/>
      <c r="Y974" s="1"/>
      <c r="Z974" s="1"/>
      <c r="AA974" s="1"/>
      <c r="AB974" s="1"/>
      <c r="AC974" s="1"/>
      <c r="AD974" s="1"/>
      <c r="AE974" s="1"/>
      <c r="AF974" s="1"/>
    </row>
    <row r="975" spans="18:32" ht="15.75" customHeight="1" x14ac:dyDescent="0.25">
      <c r="R975" s="197"/>
      <c r="S975" s="1"/>
      <c r="T975" s="1"/>
      <c r="U975" s="1"/>
      <c r="V975" s="1"/>
      <c r="W975" s="1"/>
      <c r="X975" s="1"/>
      <c r="Y975" s="1"/>
      <c r="Z975" s="1"/>
      <c r="AA975" s="1"/>
      <c r="AB975" s="1"/>
      <c r="AC975" s="1"/>
      <c r="AD975" s="1"/>
      <c r="AE975" s="1"/>
      <c r="AF975" s="1"/>
    </row>
    <row r="976" spans="18:32" ht="15.75" customHeight="1" x14ac:dyDescent="0.25">
      <c r="R976" s="197"/>
      <c r="S976" s="1"/>
      <c r="T976" s="1"/>
      <c r="U976" s="1"/>
      <c r="V976" s="1"/>
      <c r="W976" s="1"/>
      <c r="X976" s="1"/>
      <c r="Y976" s="1"/>
      <c r="Z976" s="1"/>
      <c r="AA976" s="1"/>
      <c r="AB976" s="1"/>
      <c r="AC976" s="1"/>
      <c r="AD976" s="1"/>
      <c r="AE976" s="1"/>
      <c r="AF976" s="1"/>
    </row>
    <row r="977" spans="18:32" ht="15.75" customHeight="1" x14ac:dyDescent="0.25">
      <c r="R977" s="197"/>
      <c r="S977" s="1"/>
      <c r="T977" s="1"/>
      <c r="U977" s="1"/>
      <c r="V977" s="1"/>
      <c r="W977" s="1"/>
      <c r="X977" s="1"/>
      <c r="Y977" s="1"/>
      <c r="Z977" s="1"/>
      <c r="AA977" s="1"/>
      <c r="AB977" s="1"/>
      <c r="AC977" s="1"/>
      <c r="AD977" s="1"/>
      <c r="AE977" s="1"/>
      <c r="AF977" s="1"/>
    </row>
    <row r="978" spans="18:32" ht="15.75" customHeight="1" x14ac:dyDescent="0.25">
      <c r="R978" s="197"/>
      <c r="S978" s="1"/>
      <c r="T978" s="1"/>
      <c r="U978" s="1"/>
      <c r="V978" s="1"/>
      <c r="W978" s="1"/>
      <c r="X978" s="1"/>
      <c r="Y978" s="1"/>
      <c r="Z978" s="1"/>
      <c r="AA978" s="1"/>
      <c r="AB978" s="1"/>
      <c r="AC978" s="1"/>
      <c r="AD978" s="1"/>
      <c r="AE978" s="1"/>
      <c r="AF978" s="1"/>
    </row>
    <row r="979" spans="18:32" ht="15.75" customHeight="1" x14ac:dyDescent="0.25">
      <c r="R979" s="197"/>
      <c r="S979" s="1"/>
      <c r="T979" s="1"/>
      <c r="U979" s="1"/>
      <c r="V979" s="1"/>
      <c r="W979" s="1"/>
      <c r="X979" s="1"/>
      <c r="Y979" s="1"/>
      <c r="Z979" s="1"/>
      <c r="AA979" s="1"/>
      <c r="AB979" s="1"/>
      <c r="AC979" s="1"/>
      <c r="AD979" s="1"/>
      <c r="AE979" s="1"/>
      <c r="AF979" s="1"/>
    </row>
    <row r="980" spans="18:32" ht="15.75" customHeight="1" x14ac:dyDescent="0.25">
      <c r="R980" s="197"/>
      <c r="S980" s="1"/>
      <c r="T980" s="1"/>
      <c r="U980" s="1"/>
      <c r="V980" s="1"/>
      <c r="W980" s="1"/>
      <c r="X980" s="1"/>
      <c r="Y980" s="1"/>
      <c r="Z980" s="1"/>
      <c r="AA980" s="1"/>
      <c r="AB980" s="1"/>
      <c r="AC980" s="1"/>
      <c r="AD980" s="1"/>
      <c r="AE980" s="1"/>
      <c r="AF980" s="1"/>
    </row>
    <row r="981" spans="18:32" ht="15.75" customHeight="1" x14ac:dyDescent="0.25">
      <c r="R981" s="197"/>
      <c r="S981" s="1"/>
      <c r="T981" s="1"/>
      <c r="U981" s="1"/>
      <c r="V981" s="1"/>
      <c r="W981" s="1"/>
      <c r="X981" s="1"/>
      <c r="Y981" s="1"/>
      <c r="Z981" s="1"/>
      <c r="AA981" s="1"/>
      <c r="AB981" s="1"/>
      <c r="AC981" s="1"/>
      <c r="AD981" s="1"/>
      <c r="AE981" s="1"/>
      <c r="AF981" s="1"/>
    </row>
    <row r="982" spans="18:32" ht="15.75" customHeight="1" x14ac:dyDescent="0.25">
      <c r="R982" s="197"/>
      <c r="S982" s="1"/>
      <c r="T982" s="1"/>
      <c r="U982" s="1"/>
      <c r="V982" s="1"/>
      <c r="W982" s="1"/>
      <c r="X982" s="1"/>
      <c r="Y982" s="1"/>
      <c r="Z982" s="1"/>
      <c r="AA982" s="1"/>
      <c r="AB982" s="1"/>
      <c r="AC982" s="1"/>
      <c r="AD982" s="1"/>
      <c r="AE982" s="1"/>
      <c r="AF982" s="1"/>
    </row>
    <row r="983" spans="18:32" ht="15.75" customHeight="1" x14ac:dyDescent="0.25">
      <c r="R983" s="197"/>
      <c r="S983" s="1"/>
      <c r="T983" s="1"/>
      <c r="U983" s="1"/>
      <c r="V983" s="1"/>
      <c r="W983" s="1"/>
      <c r="X983" s="1"/>
      <c r="Y983" s="1"/>
      <c r="Z983" s="1"/>
      <c r="AA983" s="1"/>
      <c r="AB983" s="1"/>
      <c r="AC983" s="1"/>
      <c r="AD983" s="1"/>
      <c r="AE983" s="1"/>
      <c r="AF983" s="1"/>
    </row>
    <row r="984" spans="18:32" ht="15.75" customHeight="1" x14ac:dyDescent="0.25">
      <c r="R984" s="197"/>
      <c r="S984" s="1"/>
      <c r="T984" s="1"/>
      <c r="U984" s="1"/>
      <c r="V984" s="1"/>
      <c r="W984" s="1"/>
      <c r="X984" s="1"/>
      <c r="Y984" s="1"/>
      <c r="Z984" s="1"/>
      <c r="AA984" s="1"/>
      <c r="AB984" s="1"/>
      <c r="AC984" s="1"/>
      <c r="AD984" s="1"/>
      <c r="AE984" s="1"/>
      <c r="AF984" s="1"/>
    </row>
    <row r="985" spans="18:32" ht="15.75" customHeight="1" x14ac:dyDescent="0.25">
      <c r="R985" s="197"/>
      <c r="S985" s="1"/>
      <c r="T985" s="1"/>
      <c r="U985" s="1"/>
      <c r="V985" s="1"/>
      <c r="W985" s="1"/>
      <c r="X985" s="1"/>
      <c r="Y985" s="1"/>
      <c r="Z985" s="1"/>
      <c r="AA985" s="1"/>
      <c r="AB985" s="1"/>
      <c r="AC985" s="1"/>
      <c r="AD985" s="1"/>
      <c r="AE985" s="1"/>
      <c r="AF985" s="1"/>
    </row>
    <row r="986" spans="18:32" ht="15.75" customHeight="1" x14ac:dyDescent="0.25">
      <c r="R986" s="197"/>
      <c r="S986" s="1"/>
      <c r="T986" s="1"/>
      <c r="U986" s="1"/>
      <c r="V986" s="1"/>
      <c r="W986" s="1"/>
      <c r="X986" s="1"/>
      <c r="Y986" s="1"/>
      <c r="Z986" s="1"/>
      <c r="AA986" s="1"/>
      <c r="AB986" s="1"/>
      <c r="AC986" s="1"/>
      <c r="AD986" s="1"/>
      <c r="AE986" s="1"/>
      <c r="AF986" s="1"/>
    </row>
    <row r="987" spans="18:32" ht="15.75" customHeight="1" x14ac:dyDescent="0.25">
      <c r="R987" s="197"/>
      <c r="S987" s="1"/>
      <c r="T987" s="1"/>
      <c r="U987" s="1"/>
      <c r="V987" s="1"/>
      <c r="W987" s="1"/>
      <c r="X987" s="1"/>
      <c r="Y987" s="1"/>
      <c r="Z987" s="1"/>
      <c r="AA987" s="1"/>
      <c r="AB987" s="1"/>
      <c r="AC987" s="1"/>
      <c r="AD987" s="1"/>
      <c r="AE987" s="1"/>
      <c r="AF987" s="1"/>
    </row>
    <row r="988" spans="18:32" ht="15.75" customHeight="1" x14ac:dyDescent="0.25">
      <c r="R988" s="197"/>
      <c r="S988" s="1"/>
      <c r="T988" s="1"/>
      <c r="U988" s="1"/>
      <c r="V988" s="1"/>
      <c r="W988" s="1"/>
      <c r="X988" s="1"/>
      <c r="Y988" s="1"/>
      <c r="Z988" s="1"/>
      <c r="AA988" s="1"/>
      <c r="AB988" s="1"/>
      <c r="AC988" s="1"/>
      <c r="AD988" s="1"/>
      <c r="AE988" s="1"/>
      <c r="AF988" s="1"/>
    </row>
    <row r="989" spans="18:32" ht="15.75" customHeight="1" x14ac:dyDescent="0.25">
      <c r="R989" s="197"/>
      <c r="S989" s="1"/>
      <c r="T989" s="1"/>
      <c r="U989" s="1"/>
      <c r="V989" s="1"/>
      <c r="W989" s="1"/>
      <c r="X989" s="1"/>
      <c r="Y989" s="1"/>
      <c r="Z989" s="1"/>
      <c r="AA989" s="1"/>
      <c r="AB989" s="1"/>
      <c r="AC989" s="1"/>
      <c r="AD989" s="1"/>
      <c r="AE989" s="1"/>
      <c r="AF989" s="1"/>
    </row>
    <row r="990" spans="18:32" ht="15.75" customHeight="1" x14ac:dyDescent="0.25">
      <c r="R990" s="197"/>
      <c r="S990" s="1"/>
      <c r="T990" s="1"/>
      <c r="U990" s="1"/>
      <c r="V990" s="1"/>
      <c r="W990" s="1"/>
      <c r="X990" s="1"/>
      <c r="Y990" s="1"/>
      <c r="Z990" s="1"/>
      <c r="AA990" s="1"/>
      <c r="AB990" s="1"/>
      <c r="AC990" s="1"/>
      <c r="AD990" s="1"/>
      <c r="AE990" s="1"/>
      <c r="AF990" s="1"/>
    </row>
    <row r="991" spans="18:32" ht="15.75" customHeight="1" x14ac:dyDescent="0.25">
      <c r="R991" s="197"/>
      <c r="S991" s="1"/>
      <c r="T991" s="1"/>
      <c r="U991" s="1"/>
      <c r="V991" s="1"/>
      <c r="W991" s="1"/>
      <c r="X991" s="1"/>
      <c r="Y991" s="1"/>
      <c r="Z991" s="1"/>
      <c r="AA991" s="1"/>
      <c r="AB991" s="1"/>
      <c r="AC991" s="1"/>
      <c r="AD991" s="1"/>
      <c r="AE991" s="1"/>
      <c r="AF991" s="1"/>
    </row>
    <row r="992" spans="18:32" ht="15.75" customHeight="1" x14ac:dyDescent="0.25">
      <c r="R992" s="197"/>
      <c r="S992" s="1"/>
      <c r="T992" s="1"/>
      <c r="U992" s="1"/>
      <c r="V992" s="1"/>
      <c r="W992" s="1"/>
      <c r="X992" s="1"/>
      <c r="Y992" s="1"/>
      <c r="Z992" s="1"/>
      <c r="AA992" s="1"/>
      <c r="AB992" s="1"/>
      <c r="AC992" s="1"/>
      <c r="AD992" s="1"/>
      <c r="AE992" s="1"/>
      <c r="AF992" s="1"/>
    </row>
    <row r="993" spans="18:32" ht="15.75" customHeight="1" x14ac:dyDescent="0.25">
      <c r="R993" s="197"/>
      <c r="S993" s="1"/>
      <c r="T993" s="1"/>
      <c r="U993" s="1"/>
      <c r="V993" s="1"/>
      <c r="W993" s="1"/>
      <c r="X993" s="1"/>
      <c r="Y993" s="1"/>
      <c r="Z993" s="1"/>
      <c r="AA993" s="1"/>
      <c r="AB993" s="1"/>
      <c r="AC993" s="1"/>
      <c r="AD993" s="1"/>
      <c r="AE993" s="1"/>
      <c r="AF993" s="1"/>
    </row>
    <row r="994" spans="18:32" ht="15.75" customHeight="1" x14ac:dyDescent="0.25">
      <c r="R994" s="197"/>
      <c r="S994" s="1"/>
      <c r="T994" s="1"/>
      <c r="U994" s="1"/>
      <c r="V994" s="1"/>
      <c r="W994" s="1"/>
      <c r="X994" s="1"/>
      <c r="Y994" s="1"/>
      <c r="Z994" s="1"/>
      <c r="AA994" s="1"/>
      <c r="AB994" s="1"/>
      <c r="AC994" s="1"/>
      <c r="AD994" s="1"/>
      <c r="AE994" s="1"/>
      <c r="AF994" s="1"/>
    </row>
    <row r="995" spans="18:32" ht="15.75" customHeight="1" x14ac:dyDescent="0.25">
      <c r="R995" s="197"/>
      <c r="S995" s="1"/>
      <c r="T995" s="1"/>
      <c r="U995" s="1"/>
      <c r="V995" s="1"/>
      <c r="W995" s="1"/>
      <c r="X995" s="1"/>
      <c r="Y995" s="1"/>
      <c r="Z995" s="1"/>
      <c r="AA995" s="1"/>
      <c r="AB995" s="1"/>
      <c r="AC995" s="1"/>
      <c r="AD995" s="1"/>
      <c r="AE995" s="1"/>
      <c r="AF995" s="1"/>
    </row>
    <row r="996" spans="18:32" ht="15.75" customHeight="1" x14ac:dyDescent="0.25">
      <c r="R996" s="197"/>
      <c r="S996" s="1"/>
      <c r="T996" s="1"/>
      <c r="U996" s="1"/>
      <c r="V996" s="1"/>
      <c r="W996" s="1"/>
      <c r="X996" s="1"/>
      <c r="Y996" s="1"/>
      <c r="Z996" s="1"/>
      <c r="AA996" s="1"/>
      <c r="AB996" s="1"/>
      <c r="AC996" s="1"/>
      <c r="AD996" s="1"/>
      <c r="AE996" s="1"/>
      <c r="AF996" s="1"/>
    </row>
    <row r="997" spans="18:32" ht="15.75" customHeight="1" x14ac:dyDescent="0.25">
      <c r="R997" s="197"/>
      <c r="S997" s="1"/>
      <c r="T997" s="1"/>
      <c r="U997" s="1"/>
      <c r="V997" s="1"/>
      <c r="W997" s="1"/>
      <c r="X997" s="1"/>
      <c r="Y997" s="1"/>
      <c r="Z997" s="1"/>
      <c r="AA997" s="1"/>
      <c r="AB997" s="1"/>
      <c r="AC997" s="1"/>
      <c r="AD997" s="1"/>
      <c r="AE997" s="1"/>
      <c r="AF997" s="1"/>
    </row>
    <row r="998" spans="18:32" ht="15.75" customHeight="1" x14ac:dyDescent="0.25">
      <c r="R998" s="197"/>
      <c r="S998" s="1"/>
      <c r="T998" s="1"/>
      <c r="U998" s="1"/>
      <c r="V998" s="1"/>
      <c r="W998" s="1"/>
      <c r="X998" s="1"/>
      <c r="Y998" s="1"/>
      <c r="Z998" s="1"/>
      <c r="AA998" s="1"/>
      <c r="AB998" s="1"/>
      <c r="AC998" s="1"/>
      <c r="AD998" s="1"/>
      <c r="AE998" s="1"/>
      <c r="AF998" s="1"/>
    </row>
    <row r="999" spans="18:32" ht="15.75" customHeight="1" x14ac:dyDescent="0.25">
      <c r="R999" s="197"/>
      <c r="S999" s="1"/>
      <c r="T999" s="1"/>
      <c r="U999" s="1"/>
      <c r="V999" s="1"/>
      <c r="W999" s="1"/>
      <c r="X999" s="1"/>
      <c r="Y999" s="1"/>
      <c r="Z999" s="1"/>
      <c r="AA999" s="1"/>
      <c r="AB999" s="1"/>
      <c r="AC999" s="1"/>
      <c r="AD999" s="1"/>
      <c r="AE999" s="1"/>
      <c r="AF999" s="1"/>
    </row>
    <row r="1000" spans="18:32" ht="15.75" customHeight="1" x14ac:dyDescent="0.25">
      <c r="R1000" s="197"/>
      <c r="S1000" s="1"/>
      <c r="T1000" s="1"/>
      <c r="U1000" s="1"/>
      <c r="V1000" s="1"/>
      <c r="W1000" s="1"/>
      <c r="X1000" s="1"/>
      <c r="Y1000" s="1"/>
      <c r="Z1000" s="1"/>
      <c r="AA1000" s="1"/>
      <c r="AB1000" s="1"/>
      <c r="AC1000" s="1"/>
      <c r="AD1000" s="1"/>
      <c r="AE1000" s="1"/>
      <c r="AF1000" s="1"/>
    </row>
    <row r="1001" spans="18:32" ht="15.75" customHeight="1" x14ac:dyDescent="0.25">
      <c r="R1001" s="197"/>
      <c r="S1001" s="1"/>
      <c r="T1001" s="1"/>
      <c r="U1001" s="1"/>
      <c r="V1001" s="1"/>
      <c r="W1001" s="1"/>
      <c r="X1001" s="1"/>
      <c r="Y1001" s="1"/>
      <c r="Z1001" s="1"/>
      <c r="AA1001" s="1"/>
      <c r="AB1001" s="1"/>
      <c r="AC1001" s="1"/>
      <c r="AD1001" s="1"/>
      <c r="AE1001" s="1"/>
      <c r="AF1001" s="1"/>
    </row>
    <row r="1002" spans="18:32" ht="15.75" customHeight="1" x14ac:dyDescent="0.25">
      <c r="R1002" s="197"/>
      <c r="S1002" s="1"/>
      <c r="T1002" s="1"/>
      <c r="U1002" s="1"/>
      <c r="V1002" s="1"/>
      <c r="W1002" s="1"/>
      <c r="X1002" s="1"/>
      <c r="Y1002" s="1"/>
      <c r="Z1002" s="1"/>
      <c r="AA1002" s="1"/>
      <c r="AB1002" s="1"/>
      <c r="AC1002" s="1"/>
      <c r="AD1002" s="1"/>
      <c r="AE1002" s="1"/>
      <c r="AF1002" s="1"/>
    </row>
    <row r="1003" spans="18:32" ht="15.75" customHeight="1" x14ac:dyDescent="0.25">
      <c r="R1003" s="197"/>
      <c r="S1003" s="1"/>
      <c r="T1003" s="1"/>
      <c r="U1003" s="1"/>
      <c r="V1003" s="1"/>
      <c r="W1003" s="1"/>
      <c r="X1003" s="1"/>
      <c r="Y1003" s="1"/>
      <c r="Z1003" s="1"/>
      <c r="AA1003" s="1"/>
      <c r="AB1003" s="1"/>
      <c r="AC1003" s="1"/>
      <c r="AD1003" s="1"/>
      <c r="AE1003" s="1"/>
      <c r="AF1003" s="1"/>
    </row>
    <row r="1004" spans="18:32" ht="15.75" customHeight="1" x14ac:dyDescent="0.25">
      <c r="R1004" s="197"/>
      <c r="S1004" s="1"/>
      <c r="T1004" s="1"/>
      <c r="U1004" s="1"/>
      <c r="V1004" s="1"/>
      <c r="W1004" s="1"/>
      <c r="X1004" s="1"/>
      <c r="Y1004" s="1"/>
      <c r="Z1004" s="1"/>
      <c r="AA1004" s="1"/>
      <c r="AB1004" s="1"/>
      <c r="AC1004" s="1"/>
      <c r="AD1004" s="1"/>
      <c r="AE1004" s="1"/>
      <c r="AF1004" s="1"/>
    </row>
    <row r="1005" spans="18:32" ht="15.75" customHeight="1" x14ac:dyDescent="0.25">
      <c r="R1005" s="197"/>
      <c r="S1005" s="1"/>
      <c r="T1005" s="1"/>
      <c r="U1005" s="1"/>
      <c r="V1005" s="1"/>
      <c r="W1005" s="1"/>
      <c r="X1005" s="1"/>
      <c r="Y1005" s="1"/>
      <c r="Z1005" s="1"/>
      <c r="AA1005" s="1"/>
      <c r="AB1005" s="1"/>
      <c r="AC1005" s="1"/>
      <c r="AD1005" s="1"/>
      <c r="AE1005" s="1"/>
      <c r="AF1005" s="1"/>
    </row>
    <row r="1006" spans="18:32" ht="15.75" customHeight="1" x14ac:dyDescent="0.25">
      <c r="R1006" s="197"/>
      <c r="S1006" s="1"/>
      <c r="T1006" s="1"/>
      <c r="U1006" s="1"/>
      <c r="V1006" s="1"/>
      <c r="W1006" s="1"/>
      <c r="X1006" s="1"/>
      <c r="Y1006" s="1"/>
      <c r="Z1006" s="1"/>
      <c r="AA1006" s="1"/>
      <c r="AB1006" s="1"/>
      <c r="AC1006" s="1"/>
      <c r="AD1006" s="1"/>
      <c r="AE1006" s="1"/>
      <c r="AF1006" s="1"/>
    </row>
    <row r="1007" spans="18:32" ht="15.75" customHeight="1" x14ac:dyDescent="0.25">
      <c r="R1007" s="197"/>
      <c r="S1007" s="1"/>
      <c r="T1007" s="1"/>
      <c r="U1007" s="1"/>
      <c r="V1007" s="1"/>
      <c r="W1007" s="1"/>
      <c r="X1007" s="1"/>
      <c r="Y1007" s="1"/>
      <c r="Z1007" s="1"/>
      <c r="AA1007" s="1"/>
      <c r="AB1007" s="1"/>
      <c r="AC1007" s="1"/>
      <c r="AD1007" s="1"/>
      <c r="AE1007" s="1"/>
      <c r="AF1007" s="1"/>
    </row>
    <row r="1008" spans="18:32" ht="15.75" customHeight="1" x14ac:dyDescent="0.25">
      <c r="R1008" s="197"/>
      <c r="S1008" s="1"/>
      <c r="T1008" s="1"/>
      <c r="U1008" s="1"/>
      <c r="V1008" s="1"/>
      <c r="W1008" s="1"/>
      <c r="X1008" s="1"/>
      <c r="Y1008" s="1"/>
      <c r="Z1008" s="1"/>
      <c r="AA1008" s="1"/>
      <c r="AB1008" s="1"/>
      <c r="AC1008" s="1"/>
      <c r="AD1008" s="1"/>
      <c r="AE1008" s="1"/>
      <c r="AF1008" s="1"/>
    </row>
    <row r="1009" spans="18:32" ht="15.75" customHeight="1" x14ac:dyDescent="0.25">
      <c r="R1009" s="197"/>
      <c r="S1009" s="1"/>
      <c r="T1009" s="1"/>
      <c r="U1009" s="1"/>
      <c r="V1009" s="1"/>
      <c r="W1009" s="1"/>
      <c r="X1009" s="1"/>
      <c r="Y1009" s="1"/>
      <c r="Z1009" s="1"/>
      <c r="AA1009" s="1"/>
      <c r="AB1009" s="1"/>
      <c r="AC1009" s="1"/>
      <c r="AD1009" s="1"/>
      <c r="AE1009" s="1"/>
      <c r="AF1009" s="1"/>
    </row>
    <row r="1010" spans="18:32" ht="15.75" customHeight="1" x14ac:dyDescent="0.25">
      <c r="R1010" s="197"/>
      <c r="S1010" s="1"/>
      <c r="T1010" s="1"/>
      <c r="U1010" s="1"/>
      <c r="V1010" s="1"/>
      <c r="W1010" s="1"/>
      <c r="X1010" s="1"/>
      <c r="Y1010" s="1"/>
      <c r="Z1010" s="1"/>
      <c r="AA1010" s="1"/>
      <c r="AB1010" s="1"/>
      <c r="AC1010" s="1"/>
      <c r="AD1010" s="1"/>
      <c r="AE1010" s="1"/>
      <c r="AF1010" s="1"/>
    </row>
    <row r="1011" spans="18:32" ht="15.75" customHeight="1" x14ac:dyDescent="0.25">
      <c r="R1011" s="197"/>
      <c r="S1011" s="1"/>
      <c r="T1011" s="1"/>
      <c r="U1011" s="1"/>
      <c r="V1011" s="1"/>
      <c r="W1011" s="1"/>
      <c r="X1011" s="1"/>
      <c r="Y1011" s="1"/>
      <c r="Z1011" s="1"/>
      <c r="AA1011" s="1"/>
      <c r="AB1011" s="1"/>
      <c r="AC1011" s="1"/>
      <c r="AD1011" s="1"/>
      <c r="AE1011" s="1"/>
      <c r="AF1011" s="1"/>
    </row>
    <row r="1012" spans="18:32" ht="15.75" customHeight="1" x14ac:dyDescent="0.25">
      <c r="R1012" s="197"/>
      <c r="S1012" s="1"/>
      <c r="T1012" s="1"/>
      <c r="U1012" s="1"/>
      <c r="V1012" s="1"/>
      <c r="W1012" s="1"/>
      <c r="X1012" s="1"/>
      <c r="Y1012" s="1"/>
      <c r="Z1012" s="1"/>
      <c r="AA1012" s="1"/>
      <c r="AB1012" s="1"/>
      <c r="AC1012" s="1"/>
      <c r="AD1012" s="1"/>
      <c r="AE1012" s="1"/>
      <c r="AF1012" s="1"/>
    </row>
    <row r="1013" spans="18:32" ht="15.75" customHeight="1" x14ac:dyDescent="0.25">
      <c r="R1013" s="197"/>
      <c r="S1013" s="1"/>
      <c r="T1013" s="1"/>
      <c r="U1013" s="1"/>
      <c r="V1013" s="1"/>
      <c r="W1013" s="1"/>
      <c r="X1013" s="1"/>
      <c r="Y1013" s="1"/>
      <c r="Z1013" s="1"/>
      <c r="AA1013" s="1"/>
      <c r="AB1013" s="1"/>
      <c r="AC1013" s="1"/>
      <c r="AD1013" s="1"/>
      <c r="AE1013" s="1"/>
      <c r="AF1013" s="1"/>
    </row>
    <row r="1014" spans="18:32" ht="15.75" customHeight="1" x14ac:dyDescent="0.25">
      <c r="R1014" s="197"/>
      <c r="S1014" s="1"/>
      <c r="T1014" s="1"/>
      <c r="U1014" s="1"/>
      <c r="V1014" s="1"/>
      <c r="W1014" s="1"/>
      <c r="X1014" s="1"/>
      <c r="Y1014" s="1"/>
      <c r="Z1014" s="1"/>
      <c r="AA1014" s="1"/>
      <c r="AB1014" s="1"/>
      <c r="AC1014" s="1"/>
      <c r="AD1014" s="1"/>
      <c r="AE1014" s="1"/>
      <c r="AF1014" s="1"/>
    </row>
    <row r="1015" spans="18:32" ht="15.75" customHeight="1" x14ac:dyDescent="0.25">
      <c r="R1015" s="197"/>
      <c r="S1015" s="1"/>
      <c r="T1015" s="1"/>
      <c r="U1015" s="1"/>
      <c r="V1015" s="1"/>
      <c r="W1015" s="1"/>
      <c r="X1015" s="1"/>
      <c r="Y1015" s="1"/>
      <c r="Z1015" s="1"/>
      <c r="AA1015" s="1"/>
      <c r="AB1015" s="1"/>
      <c r="AC1015" s="1"/>
      <c r="AD1015" s="1"/>
      <c r="AE1015" s="1"/>
      <c r="AF1015" s="1"/>
    </row>
    <row r="1016" spans="18:32" ht="15.75" customHeight="1" x14ac:dyDescent="0.25">
      <c r="R1016" s="197"/>
      <c r="S1016" s="1"/>
      <c r="T1016" s="1"/>
      <c r="U1016" s="1"/>
      <c r="V1016" s="1"/>
      <c r="W1016" s="1"/>
      <c r="X1016" s="1"/>
      <c r="Y1016" s="1"/>
      <c r="Z1016" s="1"/>
      <c r="AA1016" s="1"/>
      <c r="AB1016" s="1"/>
      <c r="AC1016" s="1"/>
      <c r="AD1016" s="1"/>
      <c r="AE1016" s="1"/>
      <c r="AF1016" s="1"/>
    </row>
    <row r="1017" spans="18:32" ht="15.75" customHeight="1" x14ac:dyDescent="0.25">
      <c r="R1017" s="197"/>
      <c r="S1017" s="1"/>
      <c r="T1017" s="1"/>
      <c r="U1017" s="1"/>
      <c r="V1017" s="1"/>
      <c r="W1017" s="1"/>
      <c r="X1017" s="1"/>
      <c r="Y1017" s="1"/>
      <c r="Z1017" s="1"/>
      <c r="AA1017" s="1"/>
      <c r="AB1017" s="1"/>
      <c r="AC1017" s="1"/>
      <c r="AD1017" s="1"/>
      <c r="AE1017" s="1"/>
      <c r="AF1017" s="1"/>
    </row>
    <row r="1018" spans="18:32" ht="15.75" customHeight="1" x14ac:dyDescent="0.25">
      <c r="R1018" s="197"/>
      <c r="S1018" s="1"/>
      <c r="T1018" s="1"/>
      <c r="U1018" s="1"/>
      <c r="V1018" s="1"/>
      <c r="W1018" s="1"/>
      <c r="X1018" s="1"/>
      <c r="Y1018" s="1"/>
      <c r="Z1018" s="1"/>
      <c r="AA1018" s="1"/>
      <c r="AB1018" s="1"/>
      <c r="AC1018" s="1"/>
      <c r="AD1018" s="1"/>
      <c r="AE1018" s="1"/>
      <c r="AF1018" s="1"/>
    </row>
    <row r="1019" spans="18:32" ht="15.75" customHeight="1" x14ac:dyDescent="0.25">
      <c r="R1019" s="197"/>
      <c r="S1019" s="1"/>
      <c r="T1019" s="1"/>
      <c r="U1019" s="1"/>
      <c r="V1019" s="1"/>
      <c r="W1019" s="1"/>
      <c r="X1019" s="1"/>
      <c r="Y1019" s="1"/>
      <c r="Z1019" s="1"/>
      <c r="AA1019" s="1"/>
      <c r="AB1019" s="1"/>
      <c r="AC1019" s="1"/>
      <c r="AD1019" s="1"/>
      <c r="AE1019" s="1"/>
      <c r="AF1019" s="1"/>
    </row>
    <row r="1020" spans="18:32" ht="15.75" customHeight="1" x14ac:dyDescent="0.25">
      <c r="R1020" s="197"/>
      <c r="S1020" s="1"/>
      <c r="T1020" s="1"/>
      <c r="U1020" s="1"/>
      <c r="V1020" s="1"/>
      <c r="W1020" s="1"/>
      <c r="X1020" s="1"/>
      <c r="Y1020" s="1"/>
      <c r="Z1020" s="1"/>
      <c r="AA1020" s="1"/>
      <c r="AB1020" s="1"/>
      <c r="AC1020" s="1"/>
      <c r="AD1020" s="1"/>
      <c r="AE1020" s="1"/>
      <c r="AF1020" s="1"/>
    </row>
    <row r="1021" spans="18:32" ht="15.75" customHeight="1" x14ac:dyDescent="0.25">
      <c r="R1021" s="197"/>
      <c r="S1021" s="1"/>
      <c r="T1021" s="1"/>
      <c r="U1021" s="1"/>
      <c r="V1021" s="1"/>
      <c r="W1021" s="1"/>
      <c r="X1021" s="1"/>
      <c r="Y1021" s="1"/>
      <c r="Z1021" s="1"/>
      <c r="AA1021" s="1"/>
      <c r="AB1021" s="1"/>
      <c r="AC1021" s="1"/>
      <c r="AD1021" s="1"/>
      <c r="AE1021" s="1"/>
      <c r="AF1021" s="1"/>
    </row>
    <row r="1022" spans="18:32" ht="15.75" customHeight="1" x14ac:dyDescent="0.25">
      <c r="R1022" s="197"/>
      <c r="S1022" s="1"/>
      <c r="T1022" s="1"/>
      <c r="U1022" s="1"/>
      <c r="V1022" s="1"/>
      <c r="W1022" s="1"/>
      <c r="X1022" s="1"/>
      <c r="Y1022" s="1"/>
      <c r="Z1022" s="1"/>
      <c r="AA1022" s="1"/>
      <c r="AB1022" s="1"/>
      <c r="AC1022" s="1"/>
      <c r="AD1022" s="1"/>
      <c r="AE1022" s="1"/>
      <c r="AF1022" s="1"/>
    </row>
    <row r="1023" spans="18:32" ht="15.75" customHeight="1" x14ac:dyDescent="0.25">
      <c r="R1023" s="197"/>
      <c r="S1023" s="1"/>
      <c r="T1023" s="1"/>
      <c r="U1023" s="1"/>
      <c r="V1023" s="1"/>
      <c r="W1023" s="1"/>
      <c r="X1023" s="1"/>
      <c r="Y1023" s="1"/>
      <c r="Z1023" s="1"/>
      <c r="AA1023" s="1"/>
      <c r="AB1023" s="1"/>
      <c r="AC1023" s="1"/>
      <c r="AD1023" s="1"/>
      <c r="AE1023" s="1"/>
      <c r="AF1023" s="1"/>
    </row>
    <row r="1024" spans="18:32" ht="15.75" customHeight="1" x14ac:dyDescent="0.25">
      <c r="R1024" s="197"/>
      <c r="S1024" s="1"/>
      <c r="T1024" s="1"/>
      <c r="U1024" s="1"/>
      <c r="V1024" s="1"/>
      <c r="W1024" s="1"/>
      <c r="X1024" s="1"/>
      <c r="Y1024" s="1"/>
      <c r="Z1024" s="1"/>
      <c r="AA1024" s="1"/>
      <c r="AB1024" s="1"/>
      <c r="AC1024" s="1"/>
      <c r="AD1024" s="1"/>
      <c r="AE1024" s="1"/>
      <c r="AF1024" s="1"/>
    </row>
    <row r="1025" spans="18:32" ht="15.75" customHeight="1" x14ac:dyDescent="0.25">
      <c r="R1025" s="197"/>
      <c r="S1025" s="1"/>
      <c r="T1025" s="1"/>
      <c r="U1025" s="1"/>
      <c r="V1025" s="1"/>
      <c r="W1025" s="1"/>
      <c r="X1025" s="1"/>
      <c r="Y1025" s="1"/>
      <c r="Z1025" s="1"/>
      <c r="AA1025" s="1"/>
      <c r="AB1025" s="1"/>
      <c r="AC1025" s="1"/>
      <c r="AD1025" s="1"/>
      <c r="AE1025" s="1"/>
      <c r="AF1025" s="1"/>
    </row>
    <row r="1026" spans="18:32" ht="15.75" customHeight="1" x14ac:dyDescent="0.25">
      <c r="R1026" s="197"/>
      <c r="S1026" s="1"/>
      <c r="T1026" s="1"/>
      <c r="U1026" s="1"/>
      <c r="V1026" s="1"/>
      <c r="W1026" s="1"/>
      <c r="X1026" s="1"/>
      <c r="Y1026" s="1"/>
      <c r="Z1026" s="1"/>
      <c r="AA1026" s="1"/>
      <c r="AB1026" s="1"/>
      <c r="AC1026" s="1"/>
      <c r="AD1026" s="1"/>
      <c r="AE1026" s="1"/>
      <c r="AF1026" s="1"/>
    </row>
  </sheetData>
  <protectedRanges>
    <protectedRange password="EFB0" sqref="P138" name="Rango1_6_1_2_4_3_2_1_1_1_1_1_1_1_1_1_1_1_3_1_1_1_3_3_1_1_1_2_1_1"/>
    <protectedRange password="EFB0" sqref="P139" name="Rango1_6_1_2_4_3_2_1_1_1_1_1_1_1_1_1_1_1_3_1_1_1_3_3_1_1_1_2_1_1_2"/>
  </protectedRanges>
  <autoFilter ref="A5:AF202" xr:uid="{8AF110F1-1A73-4979-9B93-00688052F95E}">
    <filterColumn colId="14">
      <filters blank="1">
        <filter val="0%"/>
        <filter val="10%"/>
        <filter val="15%"/>
        <filter val="19%"/>
        <filter val="20%"/>
        <filter val="30%"/>
        <filter val="35%"/>
        <filter val="38%"/>
        <filter val="40%"/>
        <filter val="45%"/>
        <filter val="5%"/>
        <filter val="50%"/>
        <filter val="55%"/>
        <filter val="57%"/>
        <filter val="60%"/>
        <filter val="63%"/>
        <filter val="65%"/>
        <filter val="70%"/>
        <filter val="73%"/>
        <filter val="75%"/>
        <filter val="80%"/>
        <filter val="90%"/>
        <filter val="95%"/>
        <filter val="97%"/>
      </filters>
    </filterColumn>
  </autoFilter>
  <mergeCells count="33">
    <mergeCell ref="I156:I159"/>
    <mergeCell ref="C136:C139"/>
    <mergeCell ref="D136:D139"/>
    <mergeCell ref="E136:E139"/>
    <mergeCell ref="F136:F139"/>
    <mergeCell ref="G136:G139"/>
    <mergeCell ref="I136:I139"/>
    <mergeCell ref="C156:C159"/>
    <mergeCell ref="D156:D159"/>
    <mergeCell ref="E156:E159"/>
    <mergeCell ref="F156:F159"/>
    <mergeCell ref="G156:G159"/>
    <mergeCell ref="C129:C133"/>
    <mergeCell ref="C63:C64"/>
    <mergeCell ref="D63:D64"/>
    <mergeCell ref="E63:E64"/>
    <mergeCell ref="F63:F64"/>
    <mergeCell ref="G63:G64"/>
    <mergeCell ref="C84:C85"/>
    <mergeCell ref="C58:C59"/>
    <mergeCell ref="D58:D59"/>
    <mergeCell ref="E58:E59"/>
    <mergeCell ref="F58:F59"/>
    <mergeCell ref="G58:G59"/>
    <mergeCell ref="I58:I59"/>
    <mergeCell ref="C45:C46"/>
    <mergeCell ref="D45:D46"/>
    <mergeCell ref="A1:B3"/>
    <mergeCell ref="C1:R2"/>
    <mergeCell ref="C3:R3"/>
    <mergeCell ref="A4:B4"/>
    <mergeCell ref="C4:H4"/>
    <mergeCell ref="I4:R4"/>
  </mergeCells>
  <dataValidations count="3">
    <dataValidation type="list" allowBlank="1" showInputMessage="1" showErrorMessage="1" prompt="Seleccione un elemento de la lista -  Seleccione de la lista si registra la SUSCRIPCIÓN, ó el AVANCE (SEGUIMIENTO) del Plan de Mejoramiento." sqref="B192:B200 B6:B17 B32:B36 B44:B77 B79 B84:B123 B156:B161 B128:B149 B166:B176 B180" xr:uid="{92E9C6C6-0B50-4C41-97E6-F02114F416CD}">
      <formula1>#REF!</formula1>
    </dataValidation>
    <dataValidation type="list" allowBlank="1" showInputMessage="1" showErrorMessage="1" prompt="Seleccione un elemento de la lista -  Seleccione de la lista si registra la SUSCRIPCIÓN, ó el AVANCE (SEGUIMIENTO) del Plan de Mejoramiento." sqref="B181:B188" xr:uid="{E9DE6F86-2334-44A8-BE55-E8BB478F19E2}">
      <formula1>$A$350985:$A$350987</formula1>
    </dataValidation>
    <dataValidation type="list" allowBlank="1" showInputMessage="1" showErrorMessage="1" prompt="Seleccione un elemento de la lista -  Seleccione de la lista si registra la SUSCRIPCIÓN, ó el AVANCE (SEGUIMIENTO) del Plan de Mejoramiento." sqref="B18:B31 B37:B43 B78 B124:B127 B162:B165 B177:B179 B189:B191 B201:B202" xr:uid="{EC7AB2A7-C264-4B53-A702-70ABFE7C7226}">
      <formula1>#REF!</formula1>
    </dataValidation>
  </dataValidations>
  <pageMargins left="0.7" right="0.7" top="0.75" bottom="0.75" header="0.3" footer="0.3"/>
  <pageSetup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48C8D-AA31-42DD-937F-AA944889AF7D}">
  <dimension ref="A1:BO980"/>
  <sheetViews>
    <sheetView tabSelected="1" topLeftCell="O1" zoomScale="50" zoomScaleNormal="50" workbookViewId="0">
      <selection activeCell="W20" sqref="W20"/>
    </sheetView>
  </sheetViews>
  <sheetFormatPr baseColWidth="10" defaultColWidth="14.42578125" defaultRowHeight="15" x14ac:dyDescent="0.25"/>
  <cols>
    <col min="1" max="1" width="12.140625" customWidth="1"/>
    <col min="2" max="2" width="21.42578125" customWidth="1"/>
    <col min="3" max="3" width="24.140625" customWidth="1"/>
    <col min="4" max="4" width="20.42578125" customWidth="1"/>
    <col min="5" max="5" width="54.140625" customWidth="1"/>
    <col min="6" max="6" width="66.42578125" customWidth="1"/>
    <col min="7" max="7" width="90.140625" customWidth="1"/>
    <col min="8" max="8" width="74.28515625" customWidth="1"/>
    <col min="9" max="9" width="48" customWidth="1"/>
    <col min="10" max="10" width="32.42578125" customWidth="1"/>
    <col min="11" max="11" width="28" customWidth="1"/>
    <col min="12" max="12" width="24.140625" customWidth="1"/>
    <col min="13" max="13" width="18" customWidth="1"/>
    <col min="14" max="14" width="20.28515625" customWidth="1"/>
    <col min="15" max="15" width="149.85546875" customWidth="1"/>
    <col min="16" max="16" width="47.42578125" customWidth="1"/>
    <col min="17" max="17" width="26.5703125" customWidth="1"/>
    <col min="18" max="18" width="99.5703125" customWidth="1"/>
    <col min="19" max="19" width="36.42578125" hidden="1" customWidth="1"/>
    <col min="20" max="20" width="12.140625" customWidth="1"/>
  </cols>
  <sheetData>
    <row r="1" spans="1:55" ht="23.25" customHeight="1" x14ac:dyDescent="0.35">
      <c r="A1" s="198" t="s">
        <v>1005</v>
      </c>
      <c r="B1" s="679" t="s">
        <v>1006</v>
      </c>
      <c r="C1" s="680"/>
      <c r="D1" s="680"/>
      <c r="E1" s="680"/>
      <c r="F1" s="680"/>
      <c r="G1" s="680"/>
      <c r="H1" s="680"/>
      <c r="I1" s="680"/>
      <c r="J1" s="680"/>
      <c r="K1" s="680"/>
      <c r="L1" s="680"/>
      <c r="M1" s="680"/>
      <c r="N1" s="680"/>
      <c r="O1" s="681"/>
      <c r="P1" s="199"/>
      <c r="Q1" s="199"/>
      <c r="R1" s="200"/>
    </row>
    <row r="2" spans="1:55" ht="23.25" customHeight="1" x14ac:dyDescent="0.35">
      <c r="A2" s="201"/>
      <c r="B2" s="202"/>
      <c r="C2" s="203">
        <v>4</v>
      </c>
      <c r="D2" s="203">
        <v>8</v>
      </c>
      <c r="E2" s="203">
        <v>12</v>
      </c>
      <c r="F2" s="203">
        <v>16</v>
      </c>
      <c r="G2" s="203">
        <v>20</v>
      </c>
      <c r="H2" s="204">
        <v>24</v>
      </c>
      <c r="I2" s="203">
        <v>28</v>
      </c>
      <c r="J2" s="203">
        <v>31</v>
      </c>
      <c r="K2" s="203">
        <v>32</v>
      </c>
      <c r="L2" s="203">
        <v>36</v>
      </c>
      <c r="M2" s="203">
        <v>40</v>
      </c>
      <c r="N2" s="205">
        <v>44</v>
      </c>
      <c r="O2" s="205">
        <v>48</v>
      </c>
      <c r="P2" s="206"/>
      <c r="Q2" s="206"/>
      <c r="R2" s="207"/>
    </row>
    <row r="3" spans="1:55" ht="94.5" customHeight="1" x14ac:dyDescent="0.35">
      <c r="A3" s="208"/>
      <c r="B3" s="209"/>
      <c r="C3" s="210" t="s">
        <v>6</v>
      </c>
      <c r="D3" s="210" t="s">
        <v>7</v>
      </c>
      <c r="E3" s="210" t="s">
        <v>8</v>
      </c>
      <c r="F3" s="210" t="s">
        <v>9</v>
      </c>
      <c r="G3" s="210" t="s">
        <v>12</v>
      </c>
      <c r="H3" s="210" t="s">
        <v>14</v>
      </c>
      <c r="I3" s="210" t="s">
        <v>15</v>
      </c>
      <c r="J3" s="210" t="s">
        <v>16</v>
      </c>
      <c r="K3" s="210" t="s">
        <v>17</v>
      </c>
      <c r="L3" s="210" t="s">
        <v>18</v>
      </c>
      <c r="M3" s="210" t="s">
        <v>1007</v>
      </c>
      <c r="N3" s="211" t="s">
        <v>1008</v>
      </c>
      <c r="O3" s="211" t="s">
        <v>1009</v>
      </c>
      <c r="P3" s="211" t="s">
        <v>1010</v>
      </c>
      <c r="Q3" s="211" t="s">
        <v>1011</v>
      </c>
      <c r="R3" s="212" t="s">
        <v>1012</v>
      </c>
    </row>
    <row r="4" spans="1:55" ht="221.25" customHeight="1" x14ac:dyDescent="0.35">
      <c r="A4" s="234">
        <v>1</v>
      </c>
      <c r="B4" s="209" t="s">
        <v>23</v>
      </c>
      <c r="C4" s="236" t="s">
        <v>24</v>
      </c>
      <c r="D4" s="237">
        <v>2</v>
      </c>
      <c r="E4" s="238" t="s">
        <v>1013</v>
      </c>
      <c r="F4" s="238" t="s">
        <v>1014</v>
      </c>
      <c r="G4" s="239" t="s">
        <v>1015</v>
      </c>
      <c r="H4" s="240" t="s">
        <v>1016</v>
      </c>
      <c r="I4" s="241" t="s">
        <v>1017</v>
      </c>
      <c r="J4" s="237">
        <v>1</v>
      </c>
      <c r="K4" s="242">
        <v>43252</v>
      </c>
      <c r="L4" s="243">
        <v>44135</v>
      </c>
      <c r="M4" s="237">
        <v>24</v>
      </c>
      <c r="N4" s="244">
        <v>1</v>
      </c>
      <c r="O4" s="245" t="s">
        <v>1018</v>
      </c>
      <c r="P4" s="246" t="s">
        <v>1019</v>
      </c>
      <c r="Q4" s="247" t="s">
        <v>35</v>
      </c>
      <c r="R4" s="248" t="s">
        <v>1020</v>
      </c>
    </row>
    <row r="5" spans="1:55" ht="221.25" customHeight="1" x14ac:dyDescent="0.35">
      <c r="A5" s="235">
        <v>2</v>
      </c>
      <c r="B5" s="233" t="s">
        <v>38</v>
      </c>
      <c r="C5" s="249" t="s">
        <v>24</v>
      </c>
      <c r="D5" s="250">
        <v>2</v>
      </c>
      <c r="E5" s="251" t="s">
        <v>1013</v>
      </c>
      <c r="F5" s="251" t="s">
        <v>1014</v>
      </c>
      <c r="G5" s="252" t="s">
        <v>1015</v>
      </c>
      <c r="H5" s="253" t="s">
        <v>1021</v>
      </c>
      <c r="I5" s="244" t="s">
        <v>1022</v>
      </c>
      <c r="J5" s="250">
        <v>1</v>
      </c>
      <c r="K5" s="254">
        <v>43269</v>
      </c>
      <c r="L5" s="255">
        <v>44043</v>
      </c>
      <c r="M5" s="250">
        <v>14</v>
      </c>
      <c r="N5" s="256">
        <v>1</v>
      </c>
      <c r="O5" s="257" t="s">
        <v>1023</v>
      </c>
      <c r="P5" s="246" t="s">
        <v>1019</v>
      </c>
      <c r="Q5" s="247" t="s">
        <v>35</v>
      </c>
      <c r="R5" s="248" t="s">
        <v>1020</v>
      </c>
    </row>
    <row r="6" spans="1:55" ht="221.25" customHeight="1" x14ac:dyDescent="0.35">
      <c r="A6" s="234">
        <v>3</v>
      </c>
      <c r="B6" s="209" t="s">
        <v>50</v>
      </c>
      <c r="C6" s="236" t="s">
        <v>59</v>
      </c>
      <c r="D6" s="237">
        <v>2</v>
      </c>
      <c r="E6" s="238" t="s">
        <v>1013</v>
      </c>
      <c r="F6" s="238" t="s">
        <v>1024</v>
      </c>
      <c r="G6" s="239" t="s">
        <v>1015</v>
      </c>
      <c r="H6" s="258" t="s">
        <v>1025</v>
      </c>
      <c r="I6" s="259" t="s">
        <v>1026</v>
      </c>
      <c r="J6" s="260">
        <v>1</v>
      </c>
      <c r="K6" s="242">
        <v>43282</v>
      </c>
      <c r="L6" s="243">
        <v>44135</v>
      </c>
      <c r="M6" s="237">
        <v>18</v>
      </c>
      <c r="N6" s="244">
        <v>1</v>
      </c>
      <c r="O6" s="245" t="s">
        <v>1027</v>
      </c>
      <c r="P6" s="246" t="s">
        <v>1019</v>
      </c>
      <c r="Q6" s="247" t="s">
        <v>35</v>
      </c>
      <c r="R6" s="248" t="s">
        <v>1020</v>
      </c>
    </row>
    <row r="7" spans="1:55" ht="203.25" customHeight="1" x14ac:dyDescent="0.35">
      <c r="A7" s="234">
        <v>4</v>
      </c>
      <c r="B7" s="209" t="s">
        <v>51</v>
      </c>
      <c r="C7" s="236" t="s">
        <v>24</v>
      </c>
      <c r="D7" s="237">
        <v>3</v>
      </c>
      <c r="E7" s="238" t="s">
        <v>1028</v>
      </c>
      <c r="F7" s="238" t="s">
        <v>1029</v>
      </c>
      <c r="G7" s="239" t="s">
        <v>1015</v>
      </c>
      <c r="H7" s="261" t="s">
        <v>1030</v>
      </c>
      <c r="I7" s="259" t="s">
        <v>1031</v>
      </c>
      <c r="J7" s="237" t="s">
        <v>1032</v>
      </c>
      <c r="K7" s="242">
        <v>43282</v>
      </c>
      <c r="L7" s="243">
        <v>44408</v>
      </c>
      <c r="M7" s="237">
        <v>24</v>
      </c>
      <c r="N7" s="244">
        <v>1</v>
      </c>
      <c r="O7" s="245" t="s">
        <v>1033</v>
      </c>
      <c r="P7" s="246" t="s">
        <v>1019</v>
      </c>
      <c r="Q7" s="247" t="s">
        <v>35</v>
      </c>
      <c r="R7" s="248" t="s">
        <v>1034</v>
      </c>
      <c r="S7" s="1"/>
      <c r="T7" s="1"/>
    </row>
    <row r="8" spans="1:55" ht="203.25" customHeight="1" x14ac:dyDescent="0.35">
      <c r="A8" s="234">
        <v>5</v>
      </c>
      <c r="B8" s="233" t="s">
        <v>58</v>
      </c>
      <c r="C8" s="236" t="s">
        <v>24</v>
      </c>
      <c r="D8" s="237">
        <v>3</v>
      </c>
      <c r="E8" s="238" t="s">
        <v>1028</v>
      </c>
      <c r="F8" s="238" t="s">
        <v>1029</v>
      </c>
      <c r="G8" s="239" t="s">
        <v>1015</v>
      </c>
      <c r="H8" s="262" t="s">
        <v>1035</v>
      </c>
      <c r="I8" s="259" t="s">
        <v>1036</v>
      </c>
      <c r="J8" s="237" t="s">
        <v>1032</v>
      </c>
      <c r="K8" s="242">
        <v>43282</v>
      </c>
      <c r="L8" s="243">
        <v>44500</v>
      </c>
      <c r="M8" s="237">
        <v>24</v>
      </c>
      <c r="N8" s="244">
        <v>1</v>
      </c>
      <c r="O8" s="257" t="s">
        <v>1037</v>
      </c>
      <c r="P8" s="263" t="s">
        <v>1038</v>
      </c>
      <c r="Q8" s="247" t="s">
        <v>35</v>
      </c>
      <c r="R8" s="248" t="s">
        <v>1039</v>
      </c>
      <c r="S8" s="1"/>
      <c r="T8" s="1"/>
    </row>
    <row r="9" spans="1:55" ht="221.25" customHeight="1" x14ac:dyDescent="0.35">
      <c r="A9" s="235">
        <v>6</v>
      </c>
      <c r="B9" s="209" t="s">
        <v>61</v>
      </c>
      <c r="C9" s="236" t="s">
        <v>24</v>
      </c>
      <c r="D9" s="237">
        <v>4</v>
      </c>
      <c r="E9" s="238" t="s">
        <v>1040</v>
      </c>
      <c r="F9" s="238" t="s">
        <v>1041</v>
      </c>
      <c r="G9" s="239" t="s">
        <v>1015</v>
      </c>
      <c r="H9" s="262" t="s">
        <v>1042</v>
      </c>
      <c r="I9" s="259" t="s">
        <v>1031</v>
      </c>
      <c r="J9" s="237" t="s">
        <v>1032</v>
      </c>
      <c r="K9" s="242">
        <v>43282</v>
      </c>
      <c r="L9" s="242">
        <v>44135</v>
      </c>
      <c r="M9" s="237">
        <v>20</v>
      </c>
      <c r="N9" s="244">
        <v>1</v>
      </c>
      <c r="O9" s="257" t="s">
        <v>1043</v>
      </c>
      <c r="P9" s="246" t="s">
        <v>1019</v>
      </c>
      <c r="Q9" s="247" t="s">
        <v>35</v>
      </c>
      <c r="R9" s="248" t="s">
        <v>1044</v>
      </c>
      <c r="S9" s="1"/>
      <c r="T9" s="1"/>
    </row>
    <row r="10" spans="1:55" ht="221.25" customHeight="1" x14ac:dyDescent="0.35">
      <c r="A10" s="234">
        <v>7</v>
      </c>
      <c r="B10" s="209" t="s">
        <v>67</v>
      </c>
      <c r="C10" s="236" t="s">
        <v>24</v>
      </c>
      <c r="D10" s="237">
        <v>4</v>
      </c>
      <c r="E10" s="238" t="s">
        <v>1040</v>
      </c>
      <c r="F10" s="238" t="s">
        <v>1041</v>
      </c>
      <c r="G10" s="239" t="s">
        <v>1015</v>
      </c>
      <c r="H10" s="262" t="s">
        <v>1045</v>
      </c>
      <c r="I10" s="259" t="s">
        <v>1046</v>
      </c>
      <c r="J10" s="259">
        <v>1</v>
      </c>
      <c r="K10" s="242">
        <v>43282</v>
      </c>
      <c r="L10" s="242">
        <v>44196</v>
      </c>
      <c r="M10" s="237">
        <v>20</v>
      </c>
      <c r="N10" s="244">
        <v>1</v>
      </c>
      <c r="O10" s="245" t="s">
        <v>1047</v>
      </c>
      <c r="P10" s="246" t="s">
        <v>1019</v>
      </c>
      <c r="Q10" s="247" t="s">
        <v>35</v>
      </c>
      <c r="R10" s="248" t="s">
        <v>1044</v>
      </c>
      <c r="S10" s="1"/>
      <c r="T10" s="1"/>
    </row>
    <row r="11" spans="1:55" ht="221.25" customHeight="1" x14ac:dyDescent="0.35">
      <c r="A11" s="234">
        <v>8</v>
      </c>
      <c r="B11" s="233" t="s">
        <v>75</v>
      </c>
      <c r="C11" s="236" t="s">
        <v>24</v>
      </c>
      <c r="D11" s="237">
        <v>4</v>
      </c>
      <c r="E11" s="238" t="s">
        <v>1040</v>
      </c>
      <c r="F11" s="238" t="s">
        <v>1041</v>
      </c>
      <c r="G11" s="239" t="s">
        <v>1015</v>
      </c>
      <c r="H11" s="258" t="s">
        <v>1048</v>
      </c>
      <c r="I11" s="241" t="s">
        <v>1049</v>
      </c>
      <c r="J11" s="237">
        <v>1</v>
      </c>
      <c r="K11" s="242">
        <v>43252</v>
      </c>
      <c r="L11" s="242">
        <v>44135</v>
      </c>
      <c r="M11" s="237">
        <v>20</v>
      </c>
      <c r="N11" s="244">
        <v>0.98</v>
      </c>
      <c r="O11" s="257" t="s">
        <v>1050</v>
      </c>
      <c r="P11" s="246" t="s">
        <v>1019</v>
      </c>
      <c r="Q11" s="247" t="s">
        <v>35</v>
      </c>
      <c r="R11" s="248" t="s">
        <v>1044</v>
      </c>
      <c r="S11" s="1"/>
      <c r="T11" s="1"/>
    </row>
    <row r="12" spans="1:55" ht="221.25" customHeight="1" x14ac:dyDescent="0.35">
      <c r="A12" s="234">
        <v>9</v>
      </c>
      <c r="B12" s="209" t="s">
        <v>81</v>
      </c>
      <c r="C12" s="236" t="s">
        <v>24</v>
      </c>
      <c r="D12" s="237">
        <v>5</v>
      </c>
      <c r="E12" s="258" t="s">
        <v>1051</v>
      </c>
      <c r="F12" s="238" t="s">
        <v>1052</v>
      </c>
      <c r="G12" s="239" t="s">
        <v>1053</v>
      </c>
      <c r="H12" s="262" t="s">
        <v>1054</v>
      </c>
      <c r="I12" s="259" t="s">
        <v>1055</v>
      </c>
      <c r="J12" s="237">
        <v>1</v>
      </c>
      <c r="K12" s="264">
        <v>43343</v>
      </c>
      <c r="L12" s="243">
        <v>43951</v>
      </c>
      <c r="M12" s="237">
        <v>16</v>
      </c>
      <c r="N12" s="244">
        <v>1</v>
      </c>
      <c r="O12" s="257" t="s">
        <v>1056</v>
      </c>
      <c r="P12" s="246" t="s">
        <v>1057</v>
      </c>
      <c r="Q12" s="247" t="s">
        <v>35</v>
      </c>
      <c r="R12" s="248" t="s">
        <v>1058</v>
      </c>
    </row>
    <row r="13" spans="1:55" ht="306" customHeight="1" x14ac:dyDescent="0.35">
      <c r="A13" s="235">
        <v>10</v>
      </c>
      <c r="B13" s="209" t="s">
        <v>87</v>
      </c>
      <c r="C13" s="236" t="s">
        <v>969</v>
      </c>
      <c r="D13" s="237">
        <v>5</v>
      </c>
      <c r="E13" s="239" t="s">
        <v>1051</v>
      </c>
      <c r="F13" s="239" t="s">
        <v>1059</v>
      </c>
      <c r="G13" s="239" t="s">
        <v>1053</v>
      </c>
      <c r="H13" s="265" t="s">
        <v>1060</v>
      </c>
      <c r="I13" s="259" t="s">
        <v>1061</v>
      </c>
      <c r="J13" s="260">
        <v>100</v>
      </c>
      <c r="K13" s="266">
        <v>43343</v>
      </c>
      <c r="L13" s="243">
        <v>44074</v>
      </c>
      <c r="M13" s="237">
        <v>16</v>
      </c>
      <c r="N13" s="512">
        <v>0.5</v>
      </c>
      <c r="O13" s="248" t="s">
        <v>2259</v>
      </c>
      <c r="P13" s="263" t="s">
        <v>1062</v>
      </c>
      <c r="Q13" s="250" t="s">
        <v>57</v>
      </c>
      <c r="R13" s="590" t="s">
        <v>2319</v>
      </c>
      <c r="S13" s="1" t="s">
        <v>1063</v>
      </c>
      <c r="T13" s="1"/>
    </row>
    <row r="14" spans="1:55" ht="221.25" customHeight="1" x14ac:dyDescent="0.35">
      <c r="A14" s="234">
        <v>11</v>
      </c>
      <c r="B14" s="233" t="s">
        <v>93</v>
      </c>
      <c r="C14" s="236" t="s">
        <v>62</v>
      </c>
      <c r="D14" s="237">
        <v>5</v>
      </c>
      <c r="E14" s="239" t="s">
        <v>1051</v>
      </c>
      <c r="F14" s="239" t="s">
        <v>1052</v>
      </c>
      <c r="G14" s="239" t="s">
        <v>1053</v>
      </c>
      <c r="H14" s="265" t="s">
        <v>1064</v>
      </c>
      <c r="I14" s="259" t="s">
        <v>1065</v>
      </c>
      <c r="J14" s="260">
        <v>1</v>
      </c>
      <c r="K14" s="268">
        <v>43343</v>
      </c>
      <c r="L14" s="243">
        <v>44074</v>
      </c>
      <c r="M14" s="237">
        <v>20</v>
      </c>
      <c r="N14" s="244">
        <v>1</v>
      </c>
      <c r="O14" s="257" t="s">
        <v>1066</v>
      </c>
      <c r="P14" s="269" t="s">
        <v>1067</v>
      </c>
      <c r="Q14" s="247" t="s">
        <v>35</v>
      </c>
      <c r="R14" s="248" t="s">
        <v>1068</v>
      </c>
    </row>
    <row r="15" spans="1:55" ht="221.25" customHeight="1" x14ac:dyDescent="0.35">
      <c r="A15" s="234">
        <v>12</v>
      </c>
      <c r="B15" s="209" t="s">
        <v>97</v>
      </c>
      <c r="C15" s="236" t="s">
        <v>979</v>
      </c>
      <c r="D15" s="237">
        <v>5</v>
      </c>
      <c r="E15" s="239" t="s">
        <v>1051</v>
      </c>
      <c r="F15" s="239" t="s">
        <v>1052</v>
      </c>
      <c r="G15" s="239" t="s">
        <v>1053</v>
      </c>
      <c r="H15" s="265" t="s">
        <v>1069</v>
      </c>
      <c r="I15" s="259" t="s">
        <v>1065</v>
      </c>
      <c r="J15" s="260">
        <v>1</v>
      </c>
      <c r="K15" s="268">
        <v>43343</v>
      </c>
      <c r="L15" s="242">
        <v>43799</v>
      </c>
      <c r="M15" s="237">
        <v>20</v>
      </c>
      <c r="N15" s="244">
        <v>1</v>
      </c>
      <c r="O15" s="257" t="s">
        <v>1070</v>
      </c>
      <c r="P15" s="269" t="s">
        <v>1067</v>
      </c>
      <c r="Q15" s="247" t="s">
        <v>35</v>
      </c>
      <c r="R15" s="248" t="s">
        <v>1068</v>
      </c>
    </row>
    <row r="16" spans="1:55" s="532" customFormat="1" ht="306" customHeight="1" x14ac:dyDescent="0.35">
      <c r="A16" s="686">
        <v>13</v>
      </c>
      <c r="B16" s="687" t="s">
        <v>105</v>
      </c>
      <c r="C16" s="713" t="s">
        <v>987</v>
      </c>
      <c r="D16" s="707">
        <v>5</v>
      </c>
      <c r="E16" s="714" t="s">
        <v>1051</v>
      </c>
      <c r="F16" s="714" t="s">
        <v>1059</v>
      </c>
      <c r="G16" s="714" t="s">
        <v>1053</v>
      </c>
      <c r="H16" s="702" t="s">
        <v>1071</v>
      </c>
      <c r="I16" s="703" t="s">
        <v>1072</v>
      </c>
      <c r="J16" s="704">
        <v>1</v>
      </c>
      <c r="K16" s="705">
        <v>43343</v>
      </c>
      <c r="L16" s="706">
        <v>44196</v>
      </c>
      <c r="M16" s="707"/>
      <c r="N16" s="708"/>
      <c r="O16" s="709" t="s">
        <v>2395</v>
      </c>
      <c r="P16" s="710" t="s">
        <v>1073</v>
      </c>
      <c r="Q16" s="711"/>
      <c r="R16" s="712" t="s">
        <v>2396</v>
      </c>
      <c r="S16" s="531"/>
      <c r="T16" s="1"/>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1:49" ht="221.25" customHeight="1" x14ac:dyDescent="0.35">
      <c r="A17" s="235">
        <v>14</v>
      </c>
      <c r="B17" s="233" t="s">
        <v>108</v>
      </c>
      <c r="C17" s="236" t="s">
        <v>82</v>
      </c>
      <c r="D17" s="237">
        <v>5</v>
      </c>
      <c r="E17" s="239" t="s">
        <v>1051</v>
      </c>
      <c r="F17" s="239" t="s">
        <v>1052</v>
      </c>
      <c r="G17" s="239" t="s">
        <v>1053</v>
      </c>
      <c r="H17" s="265" t="s">
        <v>1074</v>
      </c>
      <c r="I17" s="259" t="s">
        <v>1075</v>
      </c>
      <c r="J17" s="260">
        <v>1</v>
      </c>
      <c r="K17" s="268">
        <v>43343</v>
      </c>
      <c r="L17" s="242">
        <v>44012</v>
      </c>
      <c r="M17" s="237">
        <v>20</v>
      </c>
      <c r="N17" s="244">
        <v>0.98</v>
      </c>
      <c r="O17" s="257" t="s">
        <v>1076</v>
      </c>
      <c r="P17" s="263" t="s">
        <v>1073</v>
      </c>
      <c r="Q17" s="247" t="s">
        <v>35</v>
      </c>
      <c r="R17" s="248" t="s">
        <v>1044</v>
      </c>
      <c r="S17" s="1"/>
      <c r="T17" s="1"/>
    </row>
    <row r="18" spans="1:49" ht="221.25" customHeight="1" x14ac:dyDescent="0.35">
      <c r="A18" s="234">
        <v>15</v>
      </c>
      <c r="B18" s="209" t="s">
        <v>110</v>
      </c>
      <c r="C18" s="236" t="s">
        <v>24</v>
      </c>
      <c r="D18" s="237">
        <v>7</v>
      </c>
      <c r="E18" s="238" t="s">
        <v>1077</v>
      </c>
      <c r="F18" s="238" t="s">
        <v>1078</v>
      </c>
      <c r="G18" s="239" t="s">
        <v>1015</v>
      </c>
      <c r="H18" s="258" t="s">
        <v>1079</v>
      </c>
      <c r="I18" s="259" t="s">
        <v>1080</v>
      </c>
      <c r="J18" s="237">
        <v>2</v>
      </c>
      <c r="K18" s="264">
        <v>43282</v>
      </c>
      <c r="L18" s="242">
        <v>44074</v>
      </c>
      <c r="M18" s="237">
        <v>20</v>
      </c>
      <c r="N18" s="244">
        <v>1</v>
      </c>
      <c r="O18" s="257" t="s">
        <v>1081</v>
      </c>
      <c r="P18" s="263" t="s">
        <v>1082</v>
      </c>
      <c r="Q18" s="247" t="s">
        <v>35</v>
      </c>
      <c r="R18" s="248" t="s">
        <v>1083</v>
      </c>
    </row>
    <row r="19" spans="1:49" ht="284.25" customHeight="1" x14ac:dyDescent="0.35">
      <c r="A19" s="234">
        <v>16</v>
      </c>
      <c r="B19" s="209" t="s">
        <v>120</v>
      </c>
      <c r="C19" s="249" t="s">
        <v>24</v>
      </c>
      <c r="D19" s="250">
        <v>7</v>
      </c>
      <c r="E19" s="251" t="s">
        <v>1077</v>
      </c>
      <c r="F19" s="251" t="s">
        <v>1078</v>
      </c>
      <c r="G19" s="252" t="s">
        <v>1015</v>
      </c>
      <c r="H19" s="253" t="s">
        <v>1084</v>
      </c>
      <c r="I19" s="244" t="s">
        <v>1085</v>
      </c>
      <c r="J19" s="250">
        <v>1</v>
      </c>
      <c r="K19" s="270">
        <v>43282</v>
      </c>
      <c r="L19" s="254">
        <v>44196</v>
      </c>
      <c r="M19" s="250">
        <v>20</v>
      </c>
      <c r="N19" s="244">
        <v>1</v>
      </c>
      <c r="O19" s="257" t="s">
        <v>1086</v>
      </c>
      <c r="P19" s="263" t="s">
        <v>1082</v>
      </c>
      <c r="Q19" s="250" t="s">
        <v>35</v>
      </c>
      <c r="R19" s="248" t="s">
        <v>1044</v>
      </c>
      <c r="S19" s="226"/>
      <c r="T19" s="226"/>
    </row>
    <row r="20" spans="1:49" s="532" customFormat="1" ht="408.75" customHeight="1" x14ac:dyDescent="0.35">
      <c r="A20" s="686">
        <v>17</v>
      </c>
      <c r="B20" s="715" t="s">
        <v>125</v>
      </c>
      <c r="C20" s="716" t="s">
        <v>24</v>
      </c>
      <c r="D20" s="711">
        <v>7</v>
      </c>
      <c r="E20" s="717" t="s">
        <v>1077</v>
      </c>
      <c r="F20" s="717" t="s">
        <v>1078</v>
      </c>
      <c r="G20" s="718" t="s">
        <v>1015</v>
      </c>
      <c r="H20" s="719" t="s">
        <v>1087</v>
      </c>
      <c r="I20" s="720" t="s">
        <v>1088</v>
      </c>
      <c r="J20" s="711">
        <v>1</v>
      </c>
      <c r="K20" s="721">
        <v>43282</v>
      </c>
      <c r="L20" s="722">
        <v>44285</v>
      </c>
      <c r="M20" s="711">
        <v>32</v>
      </c>
      <c r="N20" s="723"/>
      <c r="O20" s="724"/>
      <c r="P20" s="725" t="s">
        <v>1082</v>
      </c>
      <c r="Q20" s="711"/>
      <c r="R20" s="699" t="s">
        <v>2397</v>
      </c>
      <c r="S20" s="612" t="s">
        <v>1063</v>
      </c>
      <c r="T20" s="226"/>
      <c r="U20"/>
      <c r="V20"/>
      <c r="W20"/>
      <c r="X20"/>
      <c r="Y20"/>
      <c r="Z20"/>
      <c r="AA20"/>
      <c r="AB20"/>
      <c r="AC20"/>
      <c r="AD20"/>
      <c r="AE20"/>
      <c r="AF20"/>
      <c r="AG20"/>
      <c r="AH20"/>
      <c r="AI20"/>
      <c r="AJ20"/>
      <c r="AK20"/>
      <c r="AL20"/>
      <c r="AM20"/>
      <c r="AN20"/>
      <c r="AO20"/>
      <c r="AP20"/>
      <c r="AQ20"/>
      <c r="AR20"/>
      <c r="AS20"/>
      <c r="AT20"/>
      <c r="AU20"/>
      <c r="AV20"/>
      <c r="AW20"/>
    </row>
    <row r="21" spans="1:49" ht="284.25" customHeight="1" x14ac:dyDescent="0.35">
      <c r="A21" s="235">
        <v>18</v>
      </c>
      <c r="B21" s="209" t="s">
        <v>134</v>
      </c>
      <c r="C21" s="236" t="s">
        <v>24</v>
      </c>
      <c r="D21" s="237">
        <v>7</v>
      </c>
      <c r="E21" s="238" t="s">
        <v>1077</v>
      </c>
      <c r="F21" s="238" t="s">
        <v>1078</v>
      </c>
      <c r="G21" s="239" t="s">
        <v>1015</v>
      </c>
      <c r="H21" s="258" t="s">
        <v>1089</v>
      </c>
      <c r="I21" s="259" t="s">
        <v>1090</v>
      </c>
      <c r="J21" s="259">
        <v>1</v>
      </c>
      <c r="K21" s="264">
        <v>43282</v>
      </c>
      <c r="L21" s="242">
        <v>44285</v>
      </c>
      <c r="M21" s="237">
        <v>4</v>
      </c>
      <c r="N21" s="271">
        <v>1</v>
      </c>
      <c r="O21" s="272" t="s">
        <v>1091</v>
      </c>
      <c r="P21" s="263" t="s">
        <v>1092</v>
      </c>
      <c r="Q21" s="273" t="s">
        <v>35</v>
      </c>
      <c r="R21" s="248" t="s">
        <v>1044</v>
      </c>
      <c r="S21" s="1"/>
      <c r="T21" s="1"/>
    </row>
    <row r="22" spans="1:49" ht="284.25" customHeight="1" x14ac:dyDescent="0.35">
      <c r="A22" s="234">
        <v>19</v>
      </c>
      <c r="B22" s="209" t="s">
        <v>137</v>
      </c>
      <c r="C22" s="249" t="s">
        <v>24</v>
      </c>
      <c r="D22" s="250">
        <v>8</v>
      </c>
      <c r="E22" s="253" t="s">
        <v>1093</v>
      </c>
      <c r="F22" s="251" t="s">
        <v>1094</v>
      </c>
      <c r="G22" s="252" t="s">
        <v>1095</v>
      </c>
      <c r="H22" s="251" t="s">
        <v>1096</v>
      </c>
      <c r="I22" s="274" t="s">
        <v>1097</v>
      </c>
      <c r="J22" s="250">
        <v>1</v>
      </c>
      <c r="K22" s="270">
        <v>43282</v>
      </c>
      <c r="L22" s="254">
        <v>44012</v>
      </c>
      <c r="M22" s="250">
        <v>20</v>
      </c>
      <c r="N22" s="256">
        <v>1</v>
      </c>
      <c r="O22" s="272" t="s">
        <v>1098</v>
      </c>
      <c r="P22" s="263" t="s">
        <v>1099</v>
      </c>
      <c r="Q22" s="247" t="s">
        <v>35</v>
      </c>
      <c r="R22" s="248" t="s">
        <v>1044</v>
      </c>
      <c r="S22" s="226"/>
      <c r="T22" s="226"/>
    </row>
    <row r="23" spans="1:49" ht="284.25" customHeight="1" x14ac:dyDescent="0.35">
      <c r="A23" s="234">
        <v>20</v>
      </c>
      <c r="B23" s="233" t="s">
        <v>146</v>
      </c>
      <c r="C23" s="236" t="s">
        <v>24</v>
      </c>
      <c r="D23" s="237">
        <v>8</v>
      </c>
      <c r="E23" s="258" t="s">
        <v>1093</v>
      </c>
      <c r="F23" s="238" t="s">
        <v>1094</v>
      </c>
      <c r="G23" s="239" t="s">
        <v>1095</v>
      </c>
      <c r="H23" s="238" t="s">
        <v>1100</v>
      </c>
      <c r="I23" s="259" t="s">
        <v>1101</v>
      </c>
      <c r="J23" s="237">
        <v>1</v>
      </c>
      <c r="K23" s="264">
        <v>43306</v>
      </c>
      <c r="L23" s="242">
        <v>44012</v>
      </c>
      <c r="M23" s="237">
        <v>4</v>
      </c>
      <c r="N23" s="256">
        <v>1</v>
      </c>
      <c r="O23" s="257" t="s">
        <v>1102</v>
      </c>
      <c r="P23" s="263" t="s">
        <v>1099</v>
      </c>
      <c r="Q23" s="244" t="s">
        <v>35</v>
      </c>
      <c r="R23" s="248" t="s">
        <v>1044</v>
      </c>
      <c r="S23" s="1"/>
      <c r="T23" s="1"/>
    </row>
    <row r="24" spans="1:49" ht="228" customHeight="1" x14ac:dyDescent="0.35">
      <c r="A24" s="234">
        <v>21</v>
      </c>
      <c r="B24" s="209" t="s">
        <v>156</v>
      </c>
      <c r="C24" s="275" t="s">
        <v>901</v>
      </c>
      <c r="D24" s="276">
        <v>10</v>
      </c>
      <c r="E24" s="251" t="s">
        <v>1103</v>
      </c>
      <c r="F24" s="251" t="s">
        <v>1104</v>
      </c>
      <c r="G24" s="252" t="s">
        <v>1095</v>
      </c>
      <c r="H24" s="253" t="s">
        <v>1105</v>
      </c>
      <c r="I24" s="267" t="s">
        <v>1106</v>
      </c>
      <c r="J24" s="277">
        <v>1</v>
      </c>
      <c r="K24" s="278">
        <v>43374</v>
      </c>
      <c r="L24" s="279">
        <v>44561</v>
      </c>
      <c r="M24" s="276">
        <v>2</v>
      </c>
      <c r="N24" s="259">
        <v>1</v>
      </c>
      <c r="O24" s="257" t="s">
        <v>1107</v>
      </c>
      <c r="P24" s="611" t="s">
        <v>1108</v>
      </c>
      <c r="Q24" s="244" t="s">
        <v>35</v>
      </c>
      <c r="R24" s="248" t="s">
        <v>1109</v>
      </c>
      <c r="S24" s="1"/>
      <c r="T24" s="1"/>
    </row>
    <row r="25" spans="1:49" ht="353.25" customHeight="1" x14ac:dyDescent="0.35">
      <c r="A25" s="235">
        <v>22</v>
      </c>
      <c r="B25" s="209" t="s">
        <v>164</v>
      </c>
      <c r="C25" s="236" t="s">
        <v>24</v>
      </c>
      <c r="D25" s="237">
        <v>17</v>
      </c>
      <c r="E25" s="238" t="s">
        <v>1110</v>
      </c>
      <c r="F25" s="238" t="s">
        <v>1111</v>
      </c>
      <c r="G25" s="239" t="s">
        <v>1095</v>
      </c>
      <c r="H25" s="258" t="s">
        <v>1112</v>
      </c>
      <c r="I25" s="259" t="s">
        <v>1113</v>
      </c>
      <c r="J25" s="260">
        <v>1</v>
      </c>
      <c r="K25" s="264">
        <v>43309</v>
      </c>
      <c r="L25" s="242">
        <v>44561</v>
      </c>
      <c r="M25" s="237">
        <v>24</v>
      </c>
      <c r="N25" s="259">
        <v>0.98</v>
      </c>
      <c r="O25" s="257" t="s">
        <v>1114</v>
      </c>
      <c r="P25" s="246" t="s">
        <v>1108</v>
      </c>
      <c r="Q25" s="247" t="s">
        <v>35</v>
      </c>
      <c r="R25" s="248" t="s">
        <v>1115</v>
      </c>
      <c r="S25" s="1"/>
      <c r="T25" s="1"/>
    </row>
    <row r="26" spans="1:49" ht="284.25" customHeight="1" x14ac:dyDescent="0.35">
      <c r="A26" s="234">
        <v>23</v>
      </c>
      <c r="B26" s="233" t="s">
        <v>170</v>
      </c>
      <c r="C26" s="236" t="s">
        <v>24</v>
      </c>
      <c r="D26" s="237">
        <v>17</v>
      </c>
      <c r="E26" s="238" t="s">
        <v>1110</v>
      </c>
      <c r="F26" s="238" t="s">
        <v>1111</v>
      </c>
      <c r="G26" s="239" t="s">
        <v>1095</v>
      </c>
      <c r="H26" s="262" t="s">
        <v>1116</v>
      </c>
      <c r="I26" s="259" t="s">
        <v>1113</v>
      </c>
      <c r="J26" s="260">
        <v>1</v>
      </c>
      <c r="K26" s="264">
        <v>43282</v>
      </c>
      <c r="L26" s="243">
        <v>43951</v>
      </c>
      <c r="M26" s="237">
        <v>24</v>
      </c>
      <c r="N26" s="244">
        <v>1</v>
      </c>
      <c r="O26" s="262" t="s">
        <v>1117</v>
      </c>
      <c r="P26" s="280" t="s">
        <v>1118</v>
      </c>
      <c r="Q26" s="247" t="s">
        <v>35</v>
      </c>
      <c r="R26" s="248" t="s">
        <v>1083</v>
      </c>
    </row>
    <row r="27" spans="1:49" ht="408.75" customHeight="1" x14ac:dyDescent="0.35">
      <c r="A27" s="234">
        <v>24</v>
      </c>
      <c r="B27" s="209" t="s">
        <v>178</v>
      </c>
      <c r="C27" s="236" t="s">
        <v>24</v>
      </c>
      <c r="D27" s="237">
        <v>1201003</v>
      </c>
      <c r="E27" s="281" t="s">
        <v>1119</v>
      </c>
      <c r="F27" s="281" t="s">
        <v>1120</v>
      </c>
      <c r="G27" s="281" t="s">
        <v>1121</v>
      </c>
      <c r="H27" s="262" t="s">
        <v>1122</v>
      </c>
      <c r="I27" s="241" t="s">
        <v>1123</v>
      </c>
      <c r="J27" s="237">
        <v>1</v>
      </c>
      <c r="K27" s="282">
        <v>40584</v>
      </c>
      <c r="L27" s="282">
        <v>44196</v>
      </c>
      <c r="M27" s="237">
        <v>2</v>
      </c>
      <c r="N27" s="244">
        <v>0.9</v>
      </c>
      <c r="O27" s="257" t="s">
        <v>2310</v>
      </c>
      <c r="P27" s="283" t="s">
        <v>1124</v>
      </c>
      <c r="Q27" s="247" t="s">
        <v>57</v>
      </c>
      <c r="R27" s="590" t="s">
        <v>2320</v>
      </c>
      <c r="S27" s="1"/>
      <c r="T27" s="1"/>
    </row>
    <row r="28" spans="1:49" ht="195.75" customHeight="1" x14ac:dyDescent="0.35">
      <c r="A28" s="234">
        <v>25</v>
      </c>
      <c r="B28" s="209" t="s">
        <v>186</v>
      </c>
      <c r="C28" s="236" t="s">
        <v>24</v>
      </c>
      <c r="D28" s="237">
        <v>1201003</v>
      </c>
      <c r="E28" s="281" t="s">
        <v>1119</v>
      </c>
      <c r="F28" s="281" t="s">
        <v>1120</v>
      </c>
      <c r="G28" s="281" t="s">
        <v>1121</v>
      </c>
      <c r="H28" s="262" t="s">
        <v>1125</v>
      </c>
      <c r="I28" s="241" t="s">
        <v>1126</v>
      </c>
      <c r="J28" s="237">
        <v>1</v>
      </c>
      <c r="K28" s="282">
        <v>40603</v>
      </c>
      <c r="L28" s="242">
        <v>44196</v>
      </c>
      <c r="M28" s="237">
        <v>12</v>
      </c>
      <c r="N28" s="244">
        <v>0.9</v>
      </c>
      <c r="O28" s="257" t="s">
        <v>2310</v>
      </c>
      <c r="P28" s="283" t="s">
        <v>1127</v>
      </c>
      <c r="Q28" s="247" t="s">
        <v>57</v>
      </c>
      <c r="R28" s="590" t="s">
        <v>2320</v>
      </c>
      <c r="S28" s="1"/>
      <c r="T28" s="1"/>
    </row>
    <row r="29" spans="1:49" ht="204.75" customHeight="1" x14ac:dyDescent="0.35">
      <c r="A29" s="235">
        <v>26</v>
      </c>
      <c r="B29" s="233" t="s">
        <v>193</v>
      </c>
      <c r="C29" s="236" t="s">
        <v>24</v>
      </c>
      <c r="D29" s="237">
        <v>1201003</v>
      </c>
      <c r="E29" s="281" t="s">
        <v>1119</v>
      </c>
      <c r="F29" s="281" t="s">
        <v>1120</v>
      </c>
      <c r="G29" s="281" t="s">
        <v>1121</v>
      </c>
      <c r="H29" s="262" t="s">
        <v>1128</v>
      </c>
      <c r="I29" s="241" t="s">
        <v>1129</v>
      </c>
      <c r="J29" s="237">
        <v>1</v>
      </c>
      <c r="K29" s="282">
        <v>40756</v>
      </c>
      <c r="L29" s="242">
        <v>44196</v>
      </c>
      <c r="M29" s="237">
        <v>15</v>
      </c>
      <c r="N29" s="244">
        <v>0.9</v>
      </c>
      <c r="O29" s="257" t="s">
        <v>2310</v>
      </c>
      <c r="P29" s="283" t="s">
        <v>1127</v>
      </c>
      <c r="Q29" s="247" t="s">
        <v>57</v>
      </c>
      <c r="R29" s="590" t="s">
        <v>2320</v>
      </c>
      <c r="S29" s="1"/>
      <c r="T29" s="1"/>
    </row>
    <row r="30" spans="1:49" ht="204.75" customHeight="1" x14ac:dyDescent="0.35">
      <c r="A30" s="234">
        <v>27</v>
      </c>
      <c r="B30" s="209" t="s">
        <v>200</v>
      </c>
      <c r="C30" s="236" t="s">
        <v>24</v>
      </c>
      <c r="D30" s="237">
        <v>1801100</v>
      </c>
      <c r="E30" s="281" t="s">
        <v>1130</v>
      </c>
      <c r="F30" s="281" t="s">
        <v>1131</v>
      </c>
      <c r="G30" s="281" t="s">
        <v>1132</v>
      </c>
      <c r="H30" s="262" t="s">
        <v>1133</v>
      </c>
      <c r="I30" s="259" t="s">
        <v>1134</v>
      </c>
      <c r="J30" s="237">
        <v>1</v>
      </c>
      <c r="K30" s="282">
        <v>40695</v>
      </c>
      <c r="L30" s="242">
        <v>44196</v>
      </c>
      <c r="M30" s="237">
        <v>20</v>
      </c>
      <c r="N30" s="244">
        <v>0.85</v>
      </c>
      <c r="O30" s="250" t="s">
        <v>2235</v>
      </c>
      <c r="P30" s="283" t="s">
        <v>1127</v>
      </c>
      <c r="Q30" s="247" t="s">
        <v>57</v>
      </c>
      <c r="R30" s="590" t="s">
        <v>2321</v>
      </c>
      <c r="S30" s="1"/>
      <c r="T30" s="1"/>
    </row>
    <row r="31" spans="1:49" ht="204.75" customHeight="1" x14ac:dyDescent="0.35">
      <c r="A31" s="234">
        <v>28</v>
      </c>
      <c r="B31" s="209" t="s">
        <v>205</v>
      </c>
      <c r="C31" s="236" t="s">
        <v>24</v>
      </c>
      <c r="D31" s="237">
        <v>1801100</v>
      </c>
      <c r="E31" s="281" t="s">
        <v>1130</v>
      </c>
      <c r="F31" s="281" t="s">
        <v>1131</v>
      </c>
      <c r="G31" s="281" t="s">
        <v>1132</v>
      </c>
      <c r="H31" s="262" t="s">
        <v>1135</v>
      </c>
      <c r="I31" s="259" t="s">
        <v>1136</v>
      </c>
      <c r="J31" s="237">
        <v>64</v>
      </c>
      <c r="K31" s="282">
        <v>40695</v>
      </c>
      <c r="L31" s="242">
        <v>44196</v>
      </c>
      <c r="M31" s="237">
        <v>32</v>
      </c>
      <c r="N31" s="244">
        <v>0.85</v>
      </c>
      <c r="O31" s="250" t="s">
        <v>2235</v>
      </c>
      <c r="P31" s="283" t="s">
        <v>1127</v>
      </c>
      <c r="Q31" s="247" t="s">
        <v>57</v>
      </c>
      <c r="R31" s="590" t="s">
        <v>2321</v>
      </c>
      <c r="S31" s="1"/>
      <c r="T31" s="1"/>
    </row>
    <row r="32" spans="1:49" ht="204.75" customHeight="1" x14ac:dyDescent="0.35">
      <c r="A32" s="234">
        <v>29</v>
      </c>
      <c r="B32" s="233" t="s">
        <v>216</v>
      </c>
      <c r="C32" s="236" t="s">
        <v>24</v>
      </c>
      <c r="D32" s="237" t="s">
        <v>646</v>
      </c>
      <c r="E32" s="281" t="s">
        <v>1137</v>
      </c>
      <c r="F32" s="281" t="s">
        <v>1138</v>
      </c>
      <c r="G32" s="281" t="s">
        <v>650</v>
      </c>
      <c r="H32" s="262" t="s">
        <v>1139</v>
      </c>
      <c r="I32" s="259" t="s">
        <v>653</v>
      </c>
      <c r="J32" s="237">
        <v>1</v>
      </c>
      <c r="K32" s="282">
        <v>40267</v>
      </c>
      <c r="L32" s="242">
        <v>44196</v>
      </c>
      <c r="M32" s="237">
        <v>42</v>
      </c>
      <c r="N32" s="537">
        <v>0.3</v>
      </c>
      <c r="O32" s="536" t="s">
        <v>2377</v>
      </c>
      <c r="P32" s="283" t="s">
        <v>1127</v>
      </c>
      <c r="Q32" s="247" t="s">
        <v>57</v>
      </c>
      <c r="R32" s="590" t="s">
        <v>2322</v>
      </c>
      <c r="S32" s="1"/>
      <c r="T32" s="1"/>
    </row>
    <row r="33" spans="1:20" ht="408.75" customHeight="1" x14ac:dyDescent="0.35">
      <c r="A33" s="235">
        <v>30</v>
      </c>
      <c r="B33" s="209" t="s">
        <v>221</v>
      </c>
      <c r="C33" s="236" t="s">
        <v>24</v>
      </c>
      <c r="D33" s="237">
        <v>1801100</v>
      </c>
      <c r="E33" s="284" t="s">
        <v>1140</v>
      </c>
      <c r="F33" s="285" t="s">
        <v>1141</v>
      </c>
      <c r="G33" s="284" t="s">
        <v>1142</v>
      </c>
      <c r="H33" s="262" t="s">
        <v>1143</v>
      </c>
      <c r="I33" s="284" t="s">
        <v>1144</v>
      </c>
      <c r="J33" s="284">
        <v>13</v>
      </c>
      <c r="K33" s="282">
        <v>40632</v>
      </c>
      <c r="L33" s="242">
        <v>44196</v>
      </c>
      <c r="M33" s="237">
        <v>39</v>
      </c>
      <c r="N33" s="537">
        <v>0.98</v>
      </c>
      <c r="O33" s="257" t="s">
        <v>2378</v>
      </c>
      <c r="P33" s="283" t="s">
        <v>1127</v>
      </c>
      <c r="Q33" s="247" t="s">
        <v>35</v>
      </c>
      <c r="R33" s="248" t="s">
        <v>1115</v>
      </c>
      <c r="S33" s="1"/>
      <c r="T33" s="1"/>
    </row>
    <row r="34" spans="1:20" ht="284.25" customHeight="1" x14ac:dyDescent="0.35">
      <c r="A34" s="234">
        <v>31</v>
      </c>
      <c r="B34" s="209" t="s">
        <v>230</v>
      </c>
      <c r="C34" s="236" t="s">
        <v>24</v>
      </c>
      <c r="D34" s="237">
        <v>1801100</v>
      </c>
      <c r="E34" s="284" t="s">
        <v>1145</v>
      </c>
      <c r="F34" s="284" t="s">
        <v>1146</v>
      </c>
      <c r="G34" s="285" t="s">
        <v>1147</v>
      </c>
      <c r="H34" s="261" t="s">
        <v>1148</v>
      </c>
      <c r="I34" s="284" t="s">
        <v>1149</v>
      </c>
      <c r="J34" s="284">
        <v>1</v>
      </c>
      <c r="K34" s="282">
        <v>40695</v>
      </c>
      <c r="L34" s="242">
        <v>44196</v>
      </c>
      <c r="M34" s="237">
        <v>12</v>
      </c>
      <c r="N34" s="244">
        <v>1</v>
      </c>
      <c r="O34" s="257" t="s">
        <v>1150</v>
      </c>
      <c r="P34" s="283" t="s">
        <v>1127</v>
      </c>
      <c r="Q34" s="273" t="s">
        <v>35</v>
      </c>
      <c r="R34" s="248" t="s">
        <v>1044</v>
      </c>
      <c r="S34" s="1"/>
      <c r="T34" s="1"/>
    </row>
    <row r="35" spans="1:20" ht="126.75" customHeight="1" x14ac:dyDescent="0.35">
      <c r="A35" s="234">
        <v>32</v>
      </c>
      <c r="B35" s="233" t="s">
        <v>231</v>
      </c>
      <c r="C35" s="286" t="s">
        <v>24</v>
      </c>
      <c r="D35" s="287">
        <v>52018</v>
      </c>
      <c r="E35" s="288" t="s">
        <v>1151</v>
      </c>
      <c r="F35" s="288" t="s">
        <v>1152</v>
      </c>
      <c r="G35" s="288" t="s">
        <v>1153</v>
      </c>
      <c r="H35" s="288" t="s">
        <v>1154</v>
      </c>
      <c r="I35" s="289" t="s">
        <v>1155</v>
      </c>
      <c r="J35" s="290">
        <v>1</v>
      </c>
      <c r="K35" s="242">
        <v>43864</v>
      </c>
      <c r="L35" s="242">
        <v>44408</v>
      </c>
      <c r="M35" s="260">
        <v>44.266666666666666</v>
      </c>
      <c r="N35" s="244">
        <v>1</v>
      </c>
      <c r="O35" s="257" t="s">
        <v>1156</v>
      </c>
      <c r="P35" s="291" t="s">
        <v>1157</v>
      </c>
      <c r="Q35" s="247" t="s">
        <v>35</v>
      </c>
      <c r="R35" s="292" t="s">
        <v>1158</v>
      </c>
      <c r="S35" s="1"/>
      <c r="T35" s="1"/>
    </row>
    <row r="36" spans="1:20" ht="93.75" customHeight="1" x14ac:dyDescent="0.35">
      <c r="A36" s="234">
        <v>33</v>
      </c>
      <c r="B36" s="209" t="s">
        <v>232</v>
      </c>
      <c r="C36" s="293" t="s">
        <v>24</v>
      </c>
      <c r="D36" s="294">
        <v>52018</v>
      </c>
      <c r="E36" s="291" t="s">
        <v>1151</v>
      </c>
      <c r="F36" s="291" t="s">
        <v>1152</v>
      </c>
      <c r="G36" s="291" t="s">
        <v>1159</v>
      </c>
      <c r="H36" s="291" t="s">
        <v>1160</v>
      </c>
      <c r="I36" s="295" t="s">
        <v>1161</v>
      </c>
      <c r="J36" s="244">
        <v>1</v>
      </c>
      <c r="K36" s="254">
        <v>43864</v>
      </c>
      <c r="L36" s="254">
        <v>44196</v>
      </c>
      <c r="M36" s="296">
        <v>44.266666666666666</v>
      </c>
      <c r="N36" s="267">
        <v>1</v>
      </c>
      <c r="O36" s="257" t="s">
        <v>1162</v>
      </c>
      <c r="P36" s="291" t="s">
        <v>1163</v>
      </c>
      <c r="Q36" s="247" t="s">
        <v>35</v>
      </c>
      <c r="R36" s="248" t="s">
        <v>1158</v>
      </c>
      <c r="S36" s="226"/>
      <c r="T36" s="226"/>
    </row>
    <row r="37" spans="1:20" ht="137.25" customHeight="1" x14ac:dyDescent="0.35">
      <c r="A37" s="235">
        <v>34</v>
      </c>
      <c r="B37" s="209" t="s">
        <v>233</v>
      </c>
      <c r="C37" s="286" t="s">
        <v>24</v>
      </c>
      <c r="D37" s="287">
        <v>52018</v>
      </c>
      <c r="E37" s="288" t="s">
        <v>1151</v>
      </c>
      <c r="F37" s="288" t="s">
        <v>1152</v>
      </c>
      <c r="G37" s="288" t="s">
        <v>1153</v>
      </c>
      <c r="H37" s="288" t="s">
        <v>1164</v>
      </c>
      <c r="I37" s="289" t="s">
        <v>1161</v>
      </c>
      <c r="J37" s="290">
        <v>1</v>
      </c>
      <c r="K37" s="242">
        <v>43864</v>
      </c>
      <c r="L37" s="242">
        <v>44196</v>
      </c>
      <c r="M37" s="260">
        <v>44.266666666666666</v>
      </c>
      <c r="N37" s="244">
        <v>1</v>
      </c>
      <c r="O37" s="262" t="s">
        <v>1165</v>
      </c>
      <c r="P37" s="297" t="s">
        <v>1166</v>
      </c>
      <c r="Q37" s="247" t="s">
        <v>35</v>
      </c>
      <c r="R37" s="248" t="s">
        <v>1158</v>
      </c>
      <c r="S37" s="1"/>
      <c r="T37" s="1"/>
    </row>
    <row r="38" spans="1:20" ht="137.25" customHeight="1" x14ac:dyDescent="0.35">
      <c r="A38" s="234">
        <v>35</v>
      </c>
      <c r="B38" s="233" t="s">
        <v>241</v>
      </c>
      <c r="C38" s="286" t="s">
        <v>24</v>
      </c>
      <c r="D38" s="287">
        <v>52018</v>
      </c>
      <c r="E38" s="288" t="s">
        <v>1151</v>
      </c>
      <c r="F38" s="288" t="s">
        <v>1152</v>
      </c>
      <c r="G38" s="288" t="s">
        <v>1153</v>
      </c>
      <c r="H38" s="288" t="s">
        <v>1167</v>
      </c>
      <c r="I38" s="289" t="s">
        <v>1161</v>
      </c>
      <c r="J38" s="290">
        <v>1</v>
      </c>
      <c r="K38" s="242">
        <v>43864</v>
      </c>
      <c r="L38" s="242">
        <v>44196</v>
      </c>
      <c r="M38" s="260">
        <v>44.266666666666666</v>
      </c>
      <c r="N38" s="244">
        <v>1</v>
      </c>
      <c r="O38" s="257" t="s">
        <v>1168</v>
      </c>
      <c r="P38" s="280" t="s">
        <v>1169</v>
      </c>
      <c r="Q38" s="247" t="s">
        <v>35</v>
      </c>
      <c r="R38" s="248" t="s">
        <v>1158</v>
      </c>
    </row>
    <row r="39" spans="1:20" ht="137.25" customHeight="1" x14ac:dyDescent="0.35">
      <c r="A39" s="234">
        <v>36</v>
      </c>
      <c r="B39" s="209" t="s">
        <v>248</v>
      </c>
      <c r="C39" s="286" t="s">
        <v>24</v>
      </c>
      <c r="D39" s="287">
        <v>52018</v>
      </c>
      <c r="E39" s="288" t="s">
        <v>1151</v>
      </c>
      <c r="F39" s="288" t="s">
        <v>1152</v>
      </c>
      <c r="G39" s="288" t="s">
        <v>1170</v>
      </c>
      <c r="H39" s="288" t="s">
        <v>1171</v>
      </c>
      <c r="I39" s="289" t="s">
        <v>1172</v>
      </c>
      <c r="J39" s="290">
        <v>1</v>
      </c>
      <c r="K39" s="242">
        <v>43864</v>
      </c>
      <c r="L39" s="242">
        <v>44196</v>
      </c>
      <c r="M39" s="260">
        <v>44.266666666666666</v>
      </c>
      <c r="N39" s="256">
        <v>1</v>
      </c>
      <c r="O39" s="257" t="s">
        <v>1173</v>
      </c>
      <c r="P39" s="291" t="s">
        <v>1174</v>
      </c>
      <c r="Q39" s="247" t="s">
        <v>35</v>
      </c>
      <c r="R39" s="248" t="s">
        <v>1158</v>
      </c>
      <c r="S39" s="1"/>
      <c r="T39" s="1"/>
    </row>
    <row r="40" spans="1:20" ht="137.25" customHeight="1" x14ac:dyDescent="0.35">
      <c r="A40" s="234">
        <v>37</v>
      </c>
      <c r="B40" s="209" t="s">
        <v>254</v>
      </c>
      <c r="C40" s="286" t="s">
        <v>24</v>
      </c>
      <c r="D40" s="287">
        <v>52018</v>
      </c>
      <c r="E40" s="288" t="s">
        <v>1151</v>
      </c>
      <c r="F40" s="288" t="s">
        <v>1152</v>
      </c>
      <c r="G40" s="288" t="s">
        <v>1175</v>
      </c>
      <c r="H40" s="288" t="s">
        <v>1176</v>
      </c>
      <c r="I40" s="289" t="s">
        <v>1177</v>
      </c>
      <c r="J40" s="259">
        <v>1</v>
      </c>
      <c r="K40" s="242">
        <v>43864</v>
      </c>
      <c r="L40" s="242">
        <v>44042</v>
      </c>
      <c r="M40" s="260">
        <v>23.733333333333334</v>
      </c>
      <c r="N40" s="244">
        <v>1</v>
      </c>
      <c r="O40" s="245" t="s">
        <v>1178</v>
      </c>
      <c r="P40" s="288" t="s">
        <v>1179</v>
      </c>
      <c r="Q40" s="247" t="s">
        <v>35</v>
      </c>
      <c r="R40" s="248" t="s">
        <v>1158</v>
      </c>
    </row>
    <row r="41" spans="1:20" ht="285" customHeight="1" x14ac:dyDescent="0.35">
      <c r="A41" s="235">
        <v>38</v>
      </c>
      <c r="B41" s="233" t="s">
        <v>256</v>
      </c>
      <c r="C41" s="286" t="s">
        <v>24</v>
      </c>
      <c r="D41" s="287">
        <v>62018</v>
      </c>
      <c r="E41" s="258" t="s">
        <v>1180</v>
      </c>
      <c r="F41" s="258" t="s">
        <v>1181</v>
      </c>
      <c r="G41" s="258" t="s">
        <v>1182</v>
      </c>
      <c r="H41" s="258" t="s">
        <v>1183</v>
      </c>
      <c r="I41" s="241" t="s">
        <v>1161</v>
      </c>
      <c r="J41" s="290">
        <v>1</v>
      </c>
      <c r="K41" s="242">
        <v>43864</v>
      </c>
      <c r="L41" s="242">
        <v>44196</v>
      </c>
      <c r="M41" s="260">
        <v>44.266666666666666</v>
      </c>
      <c r="N41" s="244">
        <v>1</v>
      </c>
      <c r="O41" s="257" t="s">
        <v>2323</v>
      </c>
      <c r="P41" s="291" t="s">
        <v>1184</v>
      </c>
      <c r="Q41" s="247" t="s">
        <v>35</v>
      </c>
      <c r="R41" s="248" t="s">
        <v>2289</v>
      </c>
      <c r="S41" s="1"/>
      <c r="T41" s="1"/>
    </row>
    <row r="42" spans="1:20" ht="158.25" customHeight="1" x14ac:dyDescent="0.35">
      <c r="A42" s="234">
        <v>39</v>
      </c>
      <c r="B42" s="209" t="s">
        <v>257</v>
      </c>
      <c r="C42" s="286" t="s">
        <v>24</v>
      </c>
      <c r="D42" s="287">
        <v>62018</v>
      </c>
      <c r="E42" s="288" t="s">
        <v>1180</v>
      </c>
      <c r="F42" s="288" t="s">
        <v>1181</v>
      </c>
      <c r="G42" s="288" t="s">
        <v>1185</v>
      </c>
      <c r="H42" s="288" t="s">
        <v>1186</v>
      </c>
      <c r="I42" s="289" t="s">
        <v>1187</v>
      </c>
      <c r="J42" s="259">
        <v>1</v>
      </c>
      <c r="K42" s="242">
        <v>43864</v>
      </c>
      <c r="L42" s="242">
        <v>44012</v>
      </c>
      <c r="M42" s="260">
        <v>19.733333333333334</v>
      </c>
      <c r="N42" s="256">
        <v>1</v>
      </c>
      <c r="O42" s="257" t="s">
        <v>1188</v>
      </c>
      <c r="P42" s="291" t="s">
        <v>1184</v>
      </c>
      <c r="Q42" s="247" t="s">
        <v>35</v>
      </c>
      <c r="R42" s="248" t="s">
        <v>1189</v>
      </c>
      <c r="S42" s="1"/>
      <c r="T42" s="1"/>
    </row>
    <row r="43" spans="1:20" ht="390.75" customHeight="1" x14ac:dyDescent="0.35">
      <c r="A43" s="234">
        <v>40</v>
      </c>
      <c r="B43" s="209" t="s">
        <v>258</v>
      </c>
      <c r="C43" s="286" t="s">
        <v>24</v>
      </c>
      <c r="D43" s="287">
        <v>72018</v>
      </c>
      <c r="E43" s="288" t="s">
        <v>1190</v>
      </c>
      <c r="F43" s="288" t="s">
        <v>1191</v>
      </c>
      <c r="G43" s="288" t="s">
        <v>1192</v>
      </c>
      <c r="H43" s="288" t="s">
        <v>1193</v>
      </c>
      <c r="I43" s="288" t="s">
        <v>1194</v>
      </c>
      <c r="J43" s="259">
        <v>1</v>
      </c>
      <c r="K43" s="242">
        <v>43864</v>
      </c>
      <c r="L43" s="242">
        <v>44135</v>
      </c>
      <c r="M43" s="298">
        <v>7.4666666666666668</v>
      </c>
      <c r="N43" s="244">
        <v>0.98</v>
      </c>
      <c r="O43" s="245" t="s">
        <v>1195</v>
      </c>
      <c r="P43" s="288" t="s">
        <v>1196</v>
      </c>
      <c r="Q43" s="250" t="s">
        <v>35</v>
      </c>
      <c r="R43" s="248" t="s">
        <v>1197</v>
      </c>
      <c r="S43" s="1"/>
      <c r="T43" s="1"/>
    </row>
    <row r="44" spans="1:20" ht="284.25" customHeight="1" x14ac:dyDescent="0.35">
      <c r="A44" s="234">
        <v>41</v>
      </c>
      <c r="B44" s="233" t="s">
        <v>270</v>
      </c>
      <c r="C44" s="286" t="s">
        <v>24</v>
      </c>
      <c r="D44" s="287">
        <v>72018</v>
      </c>
      <c r="E44" s="288" t="s">
        <v>1190</v>
      </c>
      <c r="F44" s="288" t="s">
        <v>1191</v>
      </c>
      <c r="G44" s="288" t="s">
        <v>1192</v>
      </c>
      <c r="H44" s="288" t="s">
        <v>1198</v>
      </c>
      <c r="I44" s="288" t="s">
        <v>1199</v>
      </c>
      <c r="J44" s="259">
        <v>1</v>
      </c>
      <c r="K44" s="242">
        <v>43864</v>
      </c>
      <c r="L44" s="242">
        <v>44196</v>
      </c>
      <c r="M44" s="260">
        <v>44.266666666666666</v>
      </c>
      <c r="N44" s="244">
        <v>1</v>
      </c>
      <c r="O44" s="245" t="s">
        <v>1200</v>
      </c>
      <c r="P44" s="288" t="s">
        <v>1201</v>
      </c>
      <c r="Q44" s="247" t="s">
        <v>35</v>
      </c>
      <c r="R44" s="524" t="s">
        <v>1083</v>
      </c>
    </row>
    <row r="45" spans="1:20" ht="366.75" customHeight="1" x14ac:dyDescent="0.35">
      <c r="A45" s="235">
        <v>42</v>
      </c>
      <c r="B45" s="209" t="s">
        <v>279</v>
      </c>
      <c r="C45" s="286" t="s">
        <v>24</v>
      </c>
      <c r="D45" s="287">
        <v>72018</v>
      </c>
      <c r="E45" s="258" t="s">
        <v>1190</v>
      </c>
      <c r="F45" s="258" t="s">
        <v>1191</v>
      </c>
      <c r="G45" s="258" t="s">
        <v>1192</v>
      </c>
      <c r="H45" s="258" t="s">
        <v>1202</v>
      </c>
      <c r="I45" s="258" t="s">
        <v>1203</v>
      </c>
      <c r="J45" s="259">
        <v>1</v>
      </c>
      <c r="K45" s="242">
        <v>44168</v>
      </c>
      <c r="L45" s="242">
        <v>44256</v>
      </c>
      <c r="M45" s="260">
        <v>11.733333333333333</v>
      </c>
      <c r="N45" s="513">
        <v>0.9</v>
      </c>
      <c r="O45" s="249" t="s">
        <v>2260</v>
      </c>
      <c r="P45" s="291" t="s">
        <v>1184</v>
      </c>
      <c r="Q45" s="523" t="s">
        <v>57</v>
      </c>
      <c r="R45" s="525" t="s">
        <v>2324</v>
      </c>
      <c r="S45" s="1"/>
      <c r="T45" s="1"/>
    </row>
    <row r="46" spans="1:20" ht="355.5" customHeight="1" x14ac:dyDescent="0.35">
      <c r="A46" s="234">
        <v>43</v>
      </c>
      <c r="B46" s="209" t="s">
        <v>283</v>
      </c>
      <c r="C46" s="286" t="s">
        <v>24</v>
      </c>
      <c r="D46" s="287">
        <v>82018</v>
      </c>
      <c r="E46" s="258" t="s">
        <v>1204</v>
      </c>
      <c r="F46" s="258" t="s">
        <v>1205</v>
      </c>
      <c r="G46" s="258" t="s">
        <v>1206</v>
      </c>
      <c r="H46" s="258" t="s">
        <v>1207</v>
      </c>
      <c r="I46" s="258" t="s">
        <v>1208</v>
      </c>
      <c r="J46" s="259">
        <v>1</v>
      </c>
      <c r="K46" s="242">
        <v>43864</v>
      </c>
      <c r="L46" s="242">
        <v>44196</v>
      </c>
      <c r="M46" s="260">
        <v>7.6</v>
      </c>
      <c r="N46" s="514">
        <v>0.7</v>
      </c>
      <c r="O46" s="515" t="s">
        <v>2261</v>
      </c>
      <c r="P46" s="291" t="s">
        <v>1209</v>
      </c>
      <c r="Q46" s="235" t="s">
        <v>57</v>
      </c>
      <c r="R46" s="525" t="s">
        <v>2324</v>
      </c>
      <c r="S46" s="1" t="s">
        <v>1063</v>
      </c>
      <c r="T46" s="1"/>
    </row>
    <row r="47" spans="1:20" ht="408" customHeight="1" x14ac:dyDescent="0.35">
      <c r="A47" s="234">
        <v>44</v>
      </c>
      <c r="B47" s="233" t="s">
        <v>292</v>
      </c>
      <c r="C47" s="286" t="s">
        <v>24</v>
      </c>
      <c r="D47" s="287">
        <v>82018</v>
      </c>
      <c r="E47" s="258" t="s">
        <v>1204</v>
      </c>
      <c r="F47" s="258" t="s">
        <v>1205</v>
      </c>
      <c r="G47" s="258" t="s">
        <v>1210</v>
      </c>
      <c r="H47" s="258" t="s">
        <v>1211</v>
      </c>
      <c r="I47" s="258" t="s">
        <v>1212</v>
      </c>
      <c r="J47" s="259">
        <v>1</v>
      </c>
      <c r="K47" s="242">
        <v>43864</v>
      </c>
      <c r="L47" s="242">
        <v>44286</v>
      </c>
      <c r="M47" s="260">
        <v>44.266666666666666</v>
      </c>
      <c r="N47" s="267">
        <v>0.6</v>
      </c>
      <c r="O47" s="257" t="s">
        <v>2262</v>
      </c>
      <c r="P47" s="291" t="s">
        <v>1209</v>
      </c>
      <c r="Q47" s="250" t="s">
        <v>57</v>
      </c>
      <c r="R47" s="590" t="s">
        <v>2319</v>
      </c>
      <c r="S47" s="1" t="s">
        <v>1063</v>
      </c>
      <c r="T47" s="1"/>
    </row>
    <row r="48" spans="1:20" ht="339.75" customHeight="1" x14ac:dyDescent="0.35">
      <c r="A48" s="234">
        <v>45</v>
      </c>
      <c r="B48" s="209" t="s">
        <v>300</v>
      </c>
      <c r="C48" s="286" t="s">
        <v>24</v>
      </c>
      <c r="D48" s="287">
        <v>82018</v>
      </c>
      <c r="E48" s="258" t="s">
        <v>1204</v>
      </c>
      <c r="F48" s="258" t="s">
        <v>1205</v>
      </c>
      <c r="G48" s="258" t="s">
        <v>1213</v>
      </c>
      <c r="H48" s="258" t="s">
        <v>1214</v>
      </c>
      <c r="I48" s="258" t="s">
        <v>1215</v>
      </c>
      <c r="J48" s="259">
        <v>1</v>
      </c>
      <c r="K48" s="242">
        <v>43864</v>
      </c>
      <c r="L48" s="242">
        <v>44286</v>
      </c>
      <c r="M48" s="260">
        <v>44.266666666666666</v>
      </c>
      <c r="N48" s="512">
        <v>0</v>
      </c>
      <c r="O48" s="257" t="s">
        <v>2263</v>
      </c>
      <c r="P48" s="291" t="s">
        <v>1209</v>
      </c>
      <c r="Q48" s="250" t="s">
        <v>2275</v>
      </c>
      <c r="R48" s="590" t="s">
        <v>2319</v>
      </c>
      <c r="S48" s="1" t="s">
        <v>1063</v>
      </c>
      <c r="T48" s="1"/>
    </row>
    <row r="49" spans="1:20" ht="284.25" customHeight="1" x14ac:dyDescent="0.35">
      <c r="A49" s="235">
        <v>46</v>
      </c>
      <c r="B49" s="209" t="s">
        <v>309</v>
      </c>
      <c r="C49" s="286" t="s">
        <v>24</v>
      </c>
      <c r="D49" s="287">
        <v>82018</v>
      </c>
      <c r="E49" s="288" t="s">
        <v>1204</v>
      </c>
      <c r="F49" s="288" t="s">
        <v>1205</v>
      </c>
      <c r="G49" s="288" t="s">
        <v>1216</v>
      </c>
      <c r="H49" s="288" t="s">
        <v>1217</v>
      </c>
      <c r="I49" s="288" t="s">
        <v>1218</v>
      </c>
      <c r="J49" s="259">
        <v>1</v>
      </c>
      <c r="K49" s="242">
        <v>43864</v>
      </c>
      <c r="L49" s="242">
        <v>44196</v>
      </c>
      <c r="M49" s="260">
        <v>44.266666666666666</v>
      </c>
      <c r="N49" s="256">
        <v>1</v>
      </c>
      <c r="O49" s="262" t="s">
        <v>1219</v>
      </c>
      <c r="P49" s="291" t="s">
        <v>1209</v>
      </c>
      <c r="Q49" s="247" t="s">
        <v>35</v>
      </c>
      <c r="R49" s="248" t="s">
        <v>1044</v>
      </c>
      <c r="S49" s="1"/>
      <c r="T49" s="1"/>
    </row>
    <row r="50" spans="1:20" ht="284.25" customHeight="1" x14ac:dyDescent="0.35">
      <c r="A50" s="234">
        <v>47</v>
      </c>
      <c r="B50" s="233" t="s">
        <v>320</v>
      </c>
      <c r="C50" s="286" t="s">
        <v>24</v>
      </c>
      <c r="D50" s="287">
        <v>112018</v>
      </c>
      <c r="E50" s="288" t="s">
        <v>1221</v>
      </c>
      <c r="F50" s="288" t="s">
        <v>1222</v>
      </c>
      <c r="G50" s="288" t="s">
        <v>1223</v>
      </c>
      <c r="H50" s="288" t="s">
        <v>1224</v>
      </c>
      <c r="I50" s="288" t="s">
        <v>1225</v>
      </c>
      <c r="J50" s="290">
        <v>1</v>
      </c>
      <c r="K50" s="242">
        <v>43864</v>
      </c>
      <c r="L50" s="254">
        <v>43951</v>
      </c>
      <c r="M50" s="260">
        <v>11.6</v>
      </c>
      <c r="N50" s="256">
        <v>1</v>
      </c>
      <c r="O50" s="257" t="s">
        <v>1226</v>
      </c>
      <c r="P50" s="291" t="s">
        <v>1227</v>
      </c>
      <c r="Q50" s="247" t="s">
        <v>35</v>
      </c>
      <c r="R50" s="248" t="s">
        <v>1044</v>
      </c>
      <c r="S50" s="1" t="s">
        <v>37</v>
      </c>
      <c r="T50" s="1"/>
    </row>
    <row r="51" spans="1:20" ht="284.25" customHeight="1" x14ac:dyDescent="0.35">
      <c r="A51" s="234">
        <v>48</v>
      </c>
      <c r="B51" s="209" t="s">
        <v>324</v>
      </c>
      <c r="C51" s="286" t="s">
        <v>24</v>
      </c>
      <c r="D51" s="287">
        <v>112018</v>
      </c>
      <c r="E51" s="288" t="s">
        <v>1221</v>
      </c>
      <c r="F51" s="288" t="s">
        <v>1222</v>
      </c>
      <c r="G51" s="288" t="s">
        <v>1228</v>
      </c>
      <c r="H51" s="288" t="s">
        <v>1229</v>
      </c>
      <c r="I51" s="288" t="s">
        <v>1230</v>
      </c>
      <c r="J51" s="290">
        <v>1</v>
      </c>
      <c r="K51" s="242">
        <v>43864</v>
      </c>
      <c r="L51" s="242">
        <v>43982</v>
      </c>
      <c r="M51" s="260">
        <v>15.733333333333333</v>
      </c>
      <c r="N51" s="256">
        <v>1</v>
      </c>
      <c r="O51" s="257" t="s">
        <v>1231</v>
      </c>
      <c r="P51" s="291" t="s">
        <v>1232</v>
      </c>
      <c r="Q51" s="247" t="s">
        <v>35</v>
      </c>
      <c r="R51" s="248" t="s">
        <v>1044</v>
      </c>
      <c r="S51" s="1" t="s">
        <v>37</v>
      </c>
      <c r="T51" s="1"/>
    </row>
    <row r="52" spans="1:20" ht="284.25" customHeight="1" x14ac:dyDescent="0.35">
      <c r="A52" s="234">
        <v>49</v>
      </c>
      <c r="B52" s="209" t="s">
        <v>333</v>
      </c>
      <c r="C52" s="286" t="s">
        <v>24</v>
      </c>
      <c r="D52" s="287">
        <v>112018</v>
      </c>
      <c r="E52" s="288" t="s">
        <v>1221</v>
      </c>
      <c r="F52" s="288" t="s">
        <v>1222</v>
      </c>
      <c r="G52" s="288" t="s">
        <v>1228</v>
      </c>
      <c r="H52" s="288" t="s">
        <v>1233</v>
      </c>
      <c r="I52" s="288" t="s">
        <v>1234</v>
      </c>
      <c r="J52" s="290">
        <v>1</v>
      </c>
      <c r="K52" s="242">
        <v>43864</v>
      </c>
      <c r="L52" s="254">
        <v>43982</v>
      </c>
      <c r="M52" s="260">
        <v>15.733333333333333</v>
      </c>
      <c r="N52" s="256">
        <v>1</v>
      </c>
      <c r="O52" s="257" t="s">
        <v>1235</v>
      </c>
      <c r="P52" s="291" t="s">
        <v>1236</v>
      </c>
      <c r="Q52" s="247" t="s">
        <v>35</v>
      </c>
      <c r="R52" s="248" t="s">
        <v>1044</v>
      </c>
      <c r="S52" s="1"/>
      <c r="T52" s="1"/>
    </row>
    <row r="53" spans="1:20" ht="197.25" customHeight="1" x14ac:dyDescent="0.35">
      <c r="A53" s="235">
        <v>50</v>
      </c>
      <c r="B53" s="233" t="s">
        <v>341</v>
      </c>
      <c r="C53" s="286" t="s">
        <v>24</v>
      </c>
      <c r="D53" s="287">
        <v>112018</v>
      </c>
      <c r="E53" s="288" t="s">
        <v>1221</v>
      </c>
      <c r="F53" s="288" t="s">
        <v>1222</v>
      </c>
      <c r="G53" s="288" t="s">
        <v>1228</v>
      </c>
      <c r="H53" s="288" t="s">
        <v>1237</v>
      </c>
      <c r="I53" s="288" t="s">
        <v>1238</v>
      </c>
      <c r="J53" s="290">
        <v>1</v>
      </c>
      <c r="K53" s="242">
        <v>43864</v>
      </c>
      <c r="L53" s="242">
        <v>44196</v>
      </c>
      <c r="M53" s="260">
        <v>44.266666666666666</v>
      </c>
      <c r="N53" s="299">
        <v>0.98</v>
      </c>
      <c r="O53" s="248" t="s">
        <v>1239</v>
      </c>
      <c r="P53" s="291" t="s">
        <v>1240</v>
      </c>
      <c r="Q53" s="247" t="s">
        <v>35</v>
      </c>
      <c r="R53" s="248" t="s">
        <v>1241</v>
      </c>
      <c r="S53" s="1"/>
      <c r="T53" s="1"/>
    </row>
    <row r="54" spans="1:20" ht="153.75" customHeight="1" x14ac:dyDescent="0.35">
      <c r="A54" s="234">
        <v>51</v>
      </c>
      <c r="B54" s="209" t="s">
        <v>349</v>
      </c>
      <c r="C54" s="286" t="s">
        <v>24</v>
      </c>
      <c r="D54" s="287">
        <v>112018</v>
      </c>
      <c r="E54" s="288" t="s">
        <v>1221</v>
      </c>
      <c r="F54" s="288" t="s">
        <v>1222</v>
      </c>
      <c r="G54" s="288" t="s">
        <v>1242</v>
      </c>
      <c r="H54" s="288" t="s">
        <v>1243</v>
      </c>
      <c r="I54" s="288" t="s">
        <v>1244</v>
      </c>
      <c r="J54" s="290">
        <v>1</v>
      </c>
      <c r="K54" s="242">
        <v>43864</v>
      </c>
      <c r="L54" s="242">
        <v>44408</v>
      </c>
      <c r="M54" s="260">
        <v>44.266666666666666</v>
      </c>
      <c r="N54" s="244">
        <v>0.98</v>
      </c>
      <c r="O54" s="257" t="s">
        <v>1245</v>
      </c>
      <c r="P54" s="291" t="s">
        <v>1246</v>
      </c>
      <c r="Q54" s="247" t="s">
        <v>57</v>
      </c>
      <c r="R54" s="248" t="s">
        <v>1241</v>
      </c>
      <c r="S54" s="1"/>
      <c r="T54" s="1"/>
    </row>
    <row r="55" spans="1:20" ht="284.25" customHeight="1" x14ac:dyDescent="0.35">
      <c r="A55" s="234">
        <v>52</v>
      </c>
      <c r="B55" s="209" t="s">
        <v>356</v>
      </c>
      <c r="C55" s="286" t="s">
        <v>24</v>
      </c>
      <c r="D55" s="287">
        <v>122018</v>
      </c>
      <c r="E55" s="288" t="s">
        <v>1247</v>
      </c>
      <c r="F55" s="288" t="s">
        <v>1248</v>
      </c>
      <c r="G55" s="288" t="s">
        <v>1249</v>
      </c>
      <c r="H55" s="288" t="s">
        <v>1250</v>
      </c>
      <c r="I55" s="289" t="s">
        <v>1251</v>
      </c>
      <c r="J55" s="290">
        <v>1</v>
      </c>
      <c r="K55" s="242">
        <v>43864</v>
      </c>
      <c r="L55" s="242">
        <v>44074</v>
      </c>
      <c r="M55" s="260">
        <v>28</v>
      </c>
      <c r="N55" s="244">
        <v>1</v>
      </c>
      <c r="O55" s="257" t="s">
        <v>1252</v>
      </c>
      <c r="P55" s="291" t="s">
        <v>1253</v>
      </c>
      <c r="Q55" s="247" t="s">
        <v>35</v>
      </c>
      <c r="R55" s="248" t="s">
        <v>1044</v>
      </c>
      <c r="S55" s="1"/>
      <c r="T55" s="1"/>
    </row>
    <row r="56" spans="1:20" ht="284.25" customHeight="1" x14ac:dyDescent="0.35">
      <c r="A56" s="234">
        <v>53</v>
      </c>
      <c r="B56" s="233" t="s">
        <v>364</v>
      </c>
      <c r="C56" s="286" t="s">
        <v>24</v>
      </c>
      <c r="D56" s="287">
        <v>122018</v>
      </c>
      <c r="E56" s="288" t="s">
        <v>1247</v>
      </c>
      <c r="F56" s="288" t="s">
        <v>1248</v>
      </c>
      <c r="G56" s="288" t="s">
        <v>1254</v>
      </c>
      <c r="H56" s="288" t="s">
        <v>1255</v>
      </c>
      <c r="I56" s="289" t="s">
        <v>1256</v>
      </c>
      <c r="J56" s="259">
        <v>1</v>
      </c>
      <c r="K56" s="242">
        <v>43864</v>
      </c>
      <c r="L56" s="242">
        <v>44196</v>
      </c>
      <c r="M56" s="260">
        <v>44.266666666666666</v>
      </c>
      <c r="N56" s="256">
        <v>1</v>
      </c>
      <c r="O56" s="257" t="s">
        <v>1257</v>
      </c>
      <c r="P56" s="291" t="s">
        <v>1253</v>
      </c>
      <c r="Q56" s="247" t="s">
        <v>35</v>
      </c>
      <c r="R56" s="248" t="s">
        <v>1044</v>
      </c>
      <c r="S56" s="1"/>
      <c r="T56" s="1"/>
    </row>
    <row r="57" spans="1:20" ht="141.75" customHeight="1" x14ac:dyDescent="0.35">
      <c r="A57" s="235">
        <v>54</v>
      </c>
      <c r="B57" s="209" t="s">
        <v>368</v>
      </c>
      <c r="C57" s="286" t="s">
        <v>24</v>
      </c>
      <c r="D57" s="287">
        <v>152018</v>
      </c>
      <c r="E57" s="288" t="s">
        <v>1258</v>
      </c>
      <c r="F57" s="288" t="s">
        <v>1259</v>
      </c>
      <c r="G57" s="288" t="s">
        <v>1260</v>
      </c>
      <c r="H57" s="288" t="s">
        <v>1261</v>
      </c>
      <c r="I57" s="288" t="s">
        <v>1262</v>
      </c>
      <c r="J57" s="290">
        <v>1</v>
      </c>
      <c r="K57" s="242">
        <v>43864</v>
      </c>
      <c r="L57" s="242">
        <v>44377</v>
      </c>
      <c r="M57" s="260">
        <v>44.266666666666666</v>
      </c>
      <c r="N57" s="244">
        <v>1</v>
      </c>
      <c r="O57" s="245" t="s">
        <v>1263</v>
      </c>
      <c r="P57" s="246" t="s">
        <v>1220</v>
      </c>
      <c r="Q57" s="247" t="s">
        <v>35</v>
      </c>
      <c r="R57" s="248" t="s">
        <v>1264</v>
      </c>
      <c r="S57" s="1"/>
      <c r="T57" s="1"/>
    </row>
    <row r="58" spans="1:20" ht="141.75" customHeight="1" x14ac:dyDescent="0.35">
      <c r="A58" s="234">
        <v>55</v>
      </c>
      <c r="B58" s="209" t="s">
        <v>377</v>
      </c>
      <c r="C58" s="286" t="s">
        <v>24</v>
      </c>
      <c r="D58" s="287">
        <v>152018</v>
      </c>
      <c r="E58" s="288" t="s">
        <v>1258</v>
      </c>
      <c r="F58" s="288" t="s">
        <v>1259</v>
      </c>
      <c r="G58" s="288" t="s">
        <v>1265</v>
      </c>
      <c r="H58" s="288" t="s">
        <v>1266</v>
      </c>
      <c r="I58" s="288" t="s">
        <v>1267</v>
      </c>
      <c r="J58" s="259">
        <v>1</v>
      </c>
      <c r="K58" s="242">
        <v>43864</v>
      </c>
      <c r="L58" s="242">
        <v>44561</v>
      </c>
      <c r="M58" s="260">
        <v>44.266666666666666</v>
      </c>
      <c r="N58" s="244">
        <v>0.98</v>
      </c>
      <c r="O58" s="245" t="s">
        <v>1268</v>
      </c>
      <c r="P58" s="280" t="s">
        <v>1220</v>
      </c>
      <c r="Q58" s="273" t="s">
        <v>57</v>
      </c>
      <c r="R58" s="248" t="s">
        <v>1269</v>
      </c>
      <c r="S58" s="1"/>
      <c r="T58" s="1"/>
    </row>
    <row r="59" spans="1:20" ht="141.75" customHeight="1" x14ac:dyDescent="0.35">
      <c r="A59" s="234">
        <v>56</v>
      </c>
      <c r="B59" s="233" t="s">
        <v>385</v>
      </c>
      <c r="C59" s="286" t="s">
        <v>24</v>
      </c>
      <c r="D59" s="287">
        <v>152018</v>
      </c>
      <c r="E59" s="288" t="s">
        <v>1258</v>
      </c>
      <c r="F59" s="288" t="s">
        <v>1259</v>
      </c>
      <c r="G59" s="288" t="s">
        <v>1270</v>
      </c>
      <c r="H59" s="288" t="s">
        <v>1271</v>
      </c>
      <c r="I59" s="288" t="s">
        <v>1272</v>
      </c>
      <c r="J59" s="259">
        <v>1</v>
      </c>
      <c r="K59" s="242">
        <v>43864</v>
      </c>
      <c r="L59" s="242">
        <v>44561</v>
      </c>
      <c r="M59" s="260">
        <v>92.933333333333337</v>
      </c>
      <c r="N59" s="244">
        <v>0.98</v>
      </c>
      <c r="O59" s="245" t="s">
        <v>1273</v>
      </c>
      <c r="P59" s="280" t="s">
        <v>1220</v>
      </c>
      <c r="Q59" s="247" t="s">
        <v>35</v>
      </c>
      <c r="R59" s="248" t="s">
        <v>1274</v>
      </c>
      <c r="S59" s="1"/>
      <c r="T59" s="1"/>
    </row>
    <row r="60" spans="1:20" ht="284.25" customHeight="1" x14ac:dyDescent="0.35">
      <c r="A60" s="234">
        <v>57</v>
      </c>
      <c r="B60" s="209" t="s">
        <v>387</v>
      </c>
      <c r="C60" s="286" t="s">
        <v>24</v>
      </c>
      <c r="D60" s="287">
        <v>152018</v>
      </c>
      <c r="E60" s="288" t="s">
        <v>1258</v>
      </c>
      <c r="F60" s="288" t="s">
        <v>1259</v>
      </c>
      <c r="G60" s="288" t="s">
        <v>1275</v>
      </c>
      <c r="H60" s="288" t="s">
        <v>1276</v>
      </c>
      <c r="I60" s="288" t="s">
        <v>1277</v>
      </c>
      <c r="J60" s="259">
        <v>1</v>
      </c>
      <c r="K60" s="242">
        <v>43864</v>
      </c>
      <c r="L60" s="242">
        <v>44196</v>
      </c>
      <c r="M60" s="260">
        <v>44.266666666666666</v>
      </c>
      <c r="N60" s="259">
        <v>1</v>
      </c>
      <c r="O60" s="262" t="s">
        <v>1278</v>
      </c>
      <c r="P60" s="280" t="s">
        <v>1220</v>
      </c>
      <c r="Q60" s="247" t="s">
        <v>35</v>
      </c>
      <c r="R60" s="248" t="s">
        <v>1279</v>
      </c>
    </row>
    <row r="61" spans="1:20" ht="284.25" customHeight="1" x14ac:dyDescent="0.35">
      <c r="A61" s="235">
        <v>58</v>
      </c>
      <c r="B61" s="209" t="s">
        <v>396</v>
      </c>
      <c r="C61" s="286" t="s">
        <v>24</v>
      </c>
      <c r="D61" s="287">
        <v>152018</v>
      </c>
      <c r="E61" s="288" t="s">
        <v>1258</v>
      </c>
      <c r="F61" s="288" t="s">
        <v>1259</v>
      </c>
      <c r="G61" s="288" t="s">
        <v>1275</v>
      </c>
      <c r="H61" s="288" t="s">
        <v>1280</v>
      </c>
      <c r="I61" s="288" t="s">
        <v>1281</v>
      </c>
      <c r="J61" s="259">
        <v>1</v>
      </c>
      <c r="K61" s="242">
        <v>43864</v>
      </c>
      <c r="L61" s="242">
        <v>44196</v>
      </c>
      <c r="M61" s="260">
        <v>44.266666666666666</v>
      </c>
      <c r="N61" s="259">
        <v>1</v>
      </c>
      <c r="O61" s="262" t="s">
        <v>1282</v>
      </c>
      <c r="P61" s="280" t="s">
        <v>1220</v>
      </c>
      <c r="Q61" s="247" t="s">
        <v>35</v>
      </c>
      <c r="R61" s="248" t="s">
        <v>1279</v>
      </c>
    </row>
    <row r="62" spans="1:20" ht="284.25" customHeight="1" x14ac:dyDescent="0.35">
      <c r="A62" s="234">
        <v>59</v>
      </c>
      <c r="B62" s="233" t="s">
        <v>404</v>
      </c>
      <c r="C62" s="286" t="s">
        <v>24</v>
      </c>
      <c r="D62" s="287">
        <v>172018</v>
      </c>
      <c r="E62" s="288" t="s">
        <v>1284</v>
      </c>
      <c r="F62" s="288" t="s">
        <v>1285</v>
      </c>
      <c r="G62" s="288" t="s">
        <v>1286</v>
      </c>
      <c r="H62" s="288" t="s">
        <v>1287</v>
      </c>
      <c r="I62" s="289" t="s">
        <v>1288</v>
      </c>
      <c r="J62" s="259">
        <v>1</v>
      </c>
      <c r="K62" s="242">
        <v>43864</v>
      </c>
      <c r="L62" s="242">
        <v>44196</v>
      </c>
      <c r="M62" s="260">
        <v>44.266666666666666</v>
      </c>
      <c r="N62" s="244">
        <v>1</v>
      </c>
      <c r="O62" s="602" t="s">
        <v>1289</v>
      </c>
      <c r="P62" s="288" t="s">
        <v>1290</v>
      </c>
      <c r="Q62" s="247" t="s">
        <v>35</v>
      </c>
      <c r="R62" s="248" t="s">
        <v>1083</v>
      </c>
    </row>
    <row r="63" spans="1:20" ht="173.25" customHeight="1" x14ac:dyDescent="0.35">
      <c r="A63" s="234">
        <v>60</v>
      </c>
      <c r="B63" s="209" t="s">
        <v>412</v>
      </c>
      <c r="C63" s="286" t="s">
        <v>24</v>
      </c>
      <c r="D63" s="287">
        <v>172018</v>
      </c>
      <c r="E63" s="288" t="s">
        <v>1284</v>
      </c>
      <c r="F63" s="288" t="s">
        <v>1285</v>
      </c>
      <c r="G63" s="288" t="s">
        <v>1291</v>
      </c>
      <c r="H63" s="288" t="s">
        <v>1292</v>
      </c>
      <c r="I63" s="289" t="s">
        <v>1293</v>
      </c>
      <c r="J63" s="259">
        <v>1</v>
      </c>
      <c r="K63" s="242">
        <v>43864</v>
      </c>
      <c r="L63" s="242">
        <v>44196</v>
      </c>
      <c r="M63" s="260">
        <v>44.266666666666666</v>
      </c>
      <c r="N63" s="256">
        <v>1</v>
      </c>
      <c r="O63" s="257" t="s">
        <v>1294</v>
      </c>
      <c r="P63" s="291" t="s">
        <v>1295</v>
      </c>
      <c r="Q63" s="273" t="s">
        <v>35</v>
      </c>
      <c r="R63" s="248" t="s">
        <v>1264</v>
      </c>
      <c r="S63" s="1"/>
      <c r="T63" s="1"/>
    </row>
    <row r="64" spans="1:20" ht="284.25" customHeight="1" x14ac:dyDescent="0.35">
      <c r="A64" s="234">
        <v>61</v>
      </c>
      <c r="B64" s="209" t="s">
        <v>413</v>
      </c>
      <c r="C64" s="286" t="s">
        <v>24</v>
      </c>
      <c r="D64" s="287">
        <v>172018</v>
      </c>
      <c r="E64" s="288" t="s">
        <v>1284</v>
      </c>
      <c r="F64" s="288" t="s">
        <v>1285</v>
      </c>
      <c r="G64" s="288" t="s">
        <v>1296</v>
      </c>
      <c r="H64" s="288" t="s">
        <v>1297</v>
      </c>
      <c r="I64" s="289" t="s">
        <v>1298</v>
      </c>
      <c r="J64" s="259">
        <v>1</v>
      </c>
      <c r="K64" s="242">
        <v>43864</v>
      </c>
      <c r="L64" s="242">
        <v>44561</v>
      </c>
      <c r="M64" s="260">
        <v>92.933333333333337</v>
      </c>
      <c r="N64" s="256">
        <v>1</v>
      </c>
      <c r="O64" s="257" t="s">
        <v>1299</v>
      </c>
      <c r="P64" s="291" t="s">
        <v>1300</v>
      </c>
      <c r="Q64" s="273" t="s">
        <v>35</v>
      </c>
      <c r="R64" s="248" t="s">
        <v>1044</v>
      </c>
      <c r="S64" s="1"/>
      <c r="T64" s="1"/>
    </row>
    <row r="65" spans="1:20" ht="284.25" customHeight="1" x14ac:dyDescent="0.35">
      <c r="A65" s="235">
        <v>62</v>
      </c>
      <c r="B65" s="233" t="s">
        <v>421</v>
      </c>
      <c r="C65" s="301" t="s">
        <v>24</v>
      </c>
      <c r="D65" s="302" t="s">
        <v>1301</v>
      </c>
      <c r="E65" s="303" t="s">
        <v>1302</v>
      </c>
      <c r="F65" s="303" t="s">
        <v>1303</v>
      </c>
      <c r="G65" s="304" t="s">
        <v>1304</v>
      </c>
      <c r="H65" s="304" t="s">
        <v>1304</v>
      </c>
      <c r="I65" s="304" t="s">
        <v>1305</v>
      </c>
      <c r="J65" s="237">
        <v>4</v>
      </c>
      <c r="K65" s="305">
        <v>44074</v>
      </c>
      <c r="L65" s="306">
        <v>44196</v>
      </c>
      <c r="M65" s="307">
        <v>0</v>
      </c>
      <c r="N65" s="259">
        <v>1</v>
      </c>
      <c r="O65" s="308" t="s">
        <v>1306</v>
      </c>
      <c r="P65" s="309" t="s">
        <v>1307</v>
      </c>
      <c r="Q65" s="273" t="s">
        <v>35</v>
      </c>
      <c r="R65" s="248" t="s">
        <v>1083</v>
      </c>
    </row>
    <row r="66" spans="1:20" ht="284.25" customHeight="1" x14ac:dyDescent="0.35">
      <c r="A66" s="234">
        <v>63</v>
      </c>
      <c r="B66" s="209" t="s">
        <v>432</v>
      </c>
      <c r="C66" s="286" t="s">
        <v>24</v>
      </c>
      <c r="D66" s="302" t="s">
        <v>1301</v>
      </c>
      <c r="E66" s="303" t="s">
        <v>1302</v>
      </c>
      <c r="F66" s="303" t="s">
        <v>1303</v>
      </c>
      <c r="G66" s="304" t="s">
        <v>1308</v>
      </c>
      <c r="H66" s="304" t="s">
        <v>1309</v>
      </c>
      <c r="I66" s="304" t="s">
        <v>1310</v>
      </c>
      <c r="J66" s="237">
        <v>1</v>
      </c>
      <c r="K66" s="305">
        <v>44074</v>
      </c>
      <c r="L66" s="306">
        <v>44196</v>
      </c>
      <c r="M66" s="260">
        <v>0</v>
      </c>
      <c r="N66" s="259">
        <v>1</v>
      </c>
      <c r="O66" s="310" t="s">
        <v>1311</v>
      </c>
      <c r="P66" s="309" t="s">
        <v>1307</v>
      </c>
      <c r="Q66" s="273" t="s">
        <v>35</v>
      </c>
      <c r="R66" s="248" t="s">
        <v>1083</v>
      </c>
    </row>
    <row r="67" spans="1:20" ht="284.25" customHeight="1" x14ac:dyDescent="0.35">
      <c r="A67" s="234">
        <v>64</v>
      </c>
      <c r="B67" s="209" t="s">
        <v>440</v>
      </c>
      <c r="C67" s="286" t="s">
        <v>24</v>
      </c>
      <c r="D67" s="302" t="s">
        <v>1301</v>
      </c>
      <c r="E67" s="303" t="s">
        <v>1302</v>
      </c>
      <c r="F67" s="303" t="s">
        <v>1303</v>
      </c>
      <c r="G67" s="304" t="s">
        <v>1312</v>
      </c>
      <c r="H67" s="304" t="s">
        <v>1313</v>
      </c>
      <c r="I67" s="304" t="s">
        <v>1314</v>
      </c>
      <c r="J67" s="259">
        <v>1</v>
      </c>
      <c r="K67" s="306">
        <v>44197</v>
      </c>
      <c r="L67" s="306">
        <v>44561</v>
      </c>
      <c r="M67" s="260">
        <v>38.571428571428569</v>
      </c>
      <c r="N67" s="259">
        <v>1</v>
      </c>
      <c r="O67" s="262" t="s">
        <v>1315</v>
      </c>
      <c r="P67" s="309" t="s">
        <v>1316</v>
      </c>
      <c r="Q67" s="311" t="s">
        <v>35</v>
      </c>
      <c r="R67" s="248" t="s">
        <v>1083</v>
      </c>
    </row>
    <row r="68" spans="1:20" ht="173.25" customHeight="1" x14ac:dyDescent="0.35">
      <c r="A68" s="234">
        <v>65</v>
      </c>
      <c r="B68" s="233" t="s">
        <v>442</v>
      </c>
      <c r="C68" s="286" t="s">
        <v>24</v>
      </c>
      <c r="D68" s="302" t="s">
        <v>1301</v>
      </c>
      <c r="E68" s="303" t="s">
        <v>1302</v>
      </c>
      <c r="F68" s="303" t="s">
        <v>1303</v>
      </c>
      <c r="G68" s="304" t="s">
        <v>1317</v>
      </c>
      <c r="H68" s="304" t="s">
        <v>1318</v>
      </c>
      <c r="I68" s="304" t="s">
        <v>1319</v>
      </c>
      <c r="J68" s="259">
        <v>1</v>
      </c>
      <c r="K68" s="306">
        <v>44197</v>
      </c>
      <c r="L68" s="306">
        <v>44561</v>
      </c>
      <c r="M68" s="260">
        <v>38.571428571428569</v>
      </c>
      <c r="N68" s="244">
        <v>1</v>
      </c>
      <c r="O68" s="262" t="s">
        <v>1320</v>
      </c>
      <c r="P68" s="309" t="s">
        <v>1316</v>
      </c>
      <c r="Q68" s="311" t="s">
        <v>1321</v>
      </c>
      <c r="R68" s="312" t="s">
        <v>1322</v>
      </c>
      <c r="S68" s="1"/>
      <c r="T68" s="1"/>
    </row>
    <row r="69" spans="1:20" ht="173.25" customHeight="1" x14ac:dyDescent="0.35">
      <c r="A69" s="235">
        <v>66</v>
      </c>
      <c r="B69" s="209" t="s">
        <v>443</v>
      </c>
      <c r="C69" s="286" t="s">
        <v>24</v>
      </c>
      <c r="D69" s="302" t="s">
        <v>1301</v>
      </c>
      <c r="E69" s="303" t="s">
        <v>1302</v>
      </c>
      <c r="F69" s="303" t="s">
        <v>1303</v>
      </c>
      <c r="G69" s="304" t="s">
        <v>1323</v>
      </c>
      <c r="H69" s="304" t="s">
        <v>1324</v>
      </c>
      <c r="I69" s="288" t="s">
        <v>1325</v>
      </c>
      <c r="J69" s="259">
        <v>1</v>
      </c>
      <c r="K69" s="306">
        <v>44197</v>
      </c>
      <c r="L69" s="306">
        <v>44561</v>
      </c>
      <c r="M69" s="260">
        <v>38.571428571428569</v>
      </c>
      <c r="N69" s="244">
        <v>1</v>
      </c>
      <c r="O69" s="262" t="s">
        <v>1326</v>
      </c>
      <c r="P69" s="309" t="s">
        <v>1316</v>
      </c>
      <c r="Q69" s="311" t="s">
        <v>35</v>
      </c>
      <c r="R69" s="312" t="s">
        <v>1327</v>
      </c>
      <c r="S69" s="1"/>
      <c r="T69" s="1"/>
    </row>
    <row r="70" spans="1:20" ht="173.25" customHeight="1" x14ac:dyDescent="0.35">
      <c r="A70" s="234">
        <v>67</v>
      </c>
      <c r="B70" s="209" t="s">
        <v>453</v>
      </c>
      <c r="C70" s="286" t="s">
        <v>24</v>
      </c>
      <c r="D70" s="302" t="s">
        <v>1301</v>
      </c>
      <c r="E70" s="303" t="s">
        <v>1302</v>
      </c>
      <c r="F70" s="303" t="s">
        <v>1303</v>
      </c>
      <c r="G70" s="304" t="s">
        <v>1328</v>
      </c>
      <c r="H70" s="304" t="s">
        <v>1329</v>
      </c>
      <c r="I70" s="288" t="s">
        <v>1330</v>
      </c>
      <c r="J70" s="259">
        <v>1</v>
      </c>
      <c r="K70" s="306">
        <v>44197</v>
      </c>
      <c r="L70" s="306">
        <v>44561</v>
      </c>
      <c r="M70" s="260">
        <v>38.571428571428569</v>
      </c>
      <c r="N70" s="244">
        <v>1</v>
      </c>
      <c r="O70" s="262" t="s">
        <v>1331</v>
      </c>
      <c r="P70" s="309" t="s">
        <v>1316</v>
      </c>
      <c r="Q70" s="311" t="s">
        <v>35</v>
      </c>
      <c r="R70" s="312" t="s">
        <v>1327</v>
      </c>
      <c r="S70" s="1"/>
      <c r="T70" s="1"/>
    </row>
    <row r="71" spans="1:20" ht="284.25" customHeight="1" x14ac:dyDescent="0.35">
      <c r="A71" s="234">
        <v>68</v>
      </c>
      <c r="B71" s="233" t="s">
        <v>457</v>
      </c>
      <c r="C71" s="286" t="s">
        <v>24</v>
      </c>
      <c r="D71" s="302" t="s">
        <v>1301</v>
      </c>
      <c r="E71" s="303" t="s">
        <v>1302</v>
      </c>
      <c r="F71" s="303" t="s">
        <v>1303</v>
      </c>
      <c r="G71" s="304" t="s">
        <v>1332</v>
      </c>
      <c r="H71" s="304" t="s">
        <v>1333</v>
      </c>
      <c r="I71" s="288" t="s">
        <v>1334</v>
      </c>
      <c r="J71" s="259">
        <v>1</v>
      </c>
      <c r="K71" s="306">
        <v>44197</v>
      </c>
      <c r="L71" s="306">
        <v>44561</v>
      </c>
      <c r="M71" s="260">
        <v>38.571428571428569</v>
      </c>
      <c r="N71" s="267">
        <v>1</v>
      </c>
      <c r="O71" s="240" t="s">
        <v>1335</v>
      </c>
      <c r="P71" s="309" t="s">
        <v>1316</v>
      </c>
      <c r="Q71" s="311" t="s">
        <v>35</v>
      </c>
      <c r="R71" s="248" t="s">
        <v>1044</v>
      </c>
      <c r="S71" s="1"/>
      <c r="T71" s="1"/>
    </row>
    <row r="72" spans="1:20" ht="173.25" customHeight="1" x14ac:dyDescent="0.35">
      <c r="A72" s="234">
        <v>69</v>
      </c>
      <c r="B72" s="209" t="s">
        <v>466</v>
      </c>
      <c r="C72" s="286" t="s">
        <v>24</v>
      </c>
      <c r="D72" s="302" t="s">
        <v>1301</v>
      </c>
      <c r="E72" s="303" t="s">
        <v>1302</v>
      </c>
      <c r="F72" s="303" t="s">
        <v>1303</v>
      </c>
      <c r="G72" s="304" t="s">
        <v>1336</v>
      </c>
      <c r="H72" s="304" t="s">
        <v>1336</v>
      </c>
      <c r="I72" s="288" t="s">
        <v>1337</v>
      </c>
      <c r="J72" s="237">
        <v>1</v>
      </c>
      <c r="K72" s="306">
        <v>44228</v>
      </c>
      <c r="L72" s="306">
        <v>44561</v>
      </c>
      <c r="M72" s="260">
        <v>38.571428571428569</v>
      </c>
      <c r="N72" s="299">
        <v>1</v>
      </c>
      <c r="O72" s="262" t="s">
        <v>1338</v>
      </c>
      <c r="P72" s="309" t="s">
        <v>1082</v>
      </c>
      <c r="Q72" s="311" t="s">
        <v>35</v>
      </c>
      <c r="R72" s="312" t="s">
        <v>1339</v>
      </c>
      <c r="S72" s="1"/>
      <c r="T72" s="1"/>
    </row>
    <row r="73" spans="1:20" ht="173.25" customHeight="1" x14ac:dyDescent="0.35">
      <c r="A73" s="235">
        <v>70</v>
      </c>
      <c r="B73" s="209" t="s">
        <v>467</v>
      </c>
      <c r="C73" s="286" t="s">
        <v>24</v>
      </c>
      <c r="D73" s="287">
        <v>22020</v>
      </c>
      <c r="E73" s="303" t="s">
        <v>1340</v>
      </c>
      <c r="F73" s="303" t="s">
        <v>1341</v>
      </c>
      <c r="G73" s="313" t="s">
        <v>1342</v>
      </c>
      <c r="H73" s="313" t="s">
        <v>1342</v>
      </c>
      <c r="I73" s="313" t="s">
        <v>1343</v>
      </c>
      <c r="J73" s="276">
        <v>1</v>
      </c>
      <c r="K73" s="314">
        <v>44174</v>
      </c>
      <c r="L73" s="315">
        <v>44196</v>
      </c>
      <c r="M73" s="260">
        <v>-13.571428571428571</v>
      </c>
      <c r="N73" s="267">
        <v>1</v>
      </c>
      <c r="O73" s="262" t="s">
        <v>1344</v>
      </c>
      <c r="P73" s="313" t="s">
        <v>1345</v>
      </c>
      <c r="Q73" s="316" t="s">
        <v>35</v>
      </c>
      <c r="R73" s="248" t="s">
        <v>1346</v>
      </c>
      <c r="S73" s="1"/>
      <c r="T73" s="1"/>
    </row>
    <row r="74" spans="1:20" ht="315" customHeight="1" x14ac:dyDescent="0.35">
      <c r="A74" s="234">
        <v>71</v>
      </c>
      <c r="B74" s="233" t="s">
        <v>477</v>
      </c>
      <c r="C74" s="286" t="s">
        <v>24</v>
      </c>
      <c r="D74" s="287">
        <v>22020</v>
      </c>
      <c r="E74" s="303" t="s">
        <v>1340</v>
      </c>
      <c r="F74" s="303" t="s">
        <v>1341</v>
      </c>
      <c r="G74" s="313" t="s">
        <v>1347</v>
      </c>
      <c r="H74" s="313" t="s">
        <v>1348</v>
      </c>
      <c r="I74" s="313" t="s">
        <v>1349</v>
      </c>
      <c r="J74" s="276">
        <v>1</v>
      </c>
      <c r="K74" s="314">
        <v>44208</v>
      </c>
      <c r="L74" s="315">
        <v>44377</v>
      </c>
      <c r="M74" s="260">
        <v>12.285714285714286</v>
      </c>
      <c r="N74" s="267">
        <v>0.98</v>
      </c>
      <c r="O74" s="257" t="s">
        <v>1350</v>
      </c>
      <c r="P74" s="313" t="s">
        <v>1351</v>
      </c>
      <c r="Q74" s="311" t="s">
        <v>35</v>
      </c>
      <c r="R74" s="317" t="s">
        <v>1352</v>
      </c>
      <c r="S74" s="1"/>
      <c r="T74" s="1"/>
    </row>
    <row r="75" spans="1:20" ht="228.75" customHeight="1" x14ac:dyDescent="0.35">
      <c r="A75" s="234">
        <v>72</v>
      </c>
      <c r="B75" s="209" t="s">
        <v>480</v>
      </c>
      <c r="C75" s="286" t="s">
        <v>24</v>
      </c>
      <c r="D75" s="287">
        <v>22020</v>
      </c>
      <c r="E75" s="239" t="s">
        <v>1340</v>
      </c>
      <c r="F75" s="239" t="s">
        <v>1341</v>
      </c>
      <c r="G75" s="368" t="s">
        <v>1353</v>
      </c>
      <c r="H75" s="368" t="s">
        <v>1354</v>
      </c>
      <c r="I75" s="368" t="s">
        <v>1355</v>
      </c>
      <c r="J75" s="276">
        <v>1</v>
      </c>
      <c r="K75" s="314">
        <v>44208</v>
      </c>
      <c r="L75" s="315">
        <v>44377</v>
      </c>
      <c r="M75" s="260">
        <v>12.285714285714286</v>
      </c>
      <c r="N75" s="512">
        <v>0.19</v>
      </c>
      <c r="O75" s="257" t="s">
        <v>2264</v>
      </c>
      <c r="P75" s="313" t="s">
        <v>1356</v>
      </c>
      <c r="Q75" s="316" t="s">
        <v>57</v>
      </c>
      <c r="R75" s="317" t="s">
        <v>2325</v>
      </c>
      <c r="S75" s="1"/>
      <c r="T75" s="1"/>
    </row>
    <row r="76" spans="1:20" ht="129.75" customHeight="1" x14ac:dyDescent="0.35">
      <c r="A76" s="234">
        <v>73</v>
      </c>
      <c r="B76" s="209" t="s">
        <v>483</v>
      </c>
      <c r="C76" s="286" t="s">
        <v>24</v>
      </c>
      <c r="D76" s="287">
        <v>22020</v>
      </c>
      <c r="E76" s="303" t="s">
        <v>1340</v>
      </c>
      <c r="F76" s="303" t="s">
        <v>1341</v>
      </c>
      <c r="G76" s="313" t="s">
        <v>1357</v>
      </c>
      <c r="H76" s="313" t="s">
        <v>1357</v>
      </c>
      <c r="I76" s="313" t="s">
        <v>1358</v>
      </c>
      <c r="J76" s="276">
        <v>1</v>
      </c>
      <c r="K76" s="314">
        <v>44208</v>
      </c>
      <c r="L76" s="315">
        <v>44377</v>
      </c>
      <c r="M76" s="260">
        <v>12.285714285714286</v>
      </c>
      <c r="N76" s="267">
        <v>1</v>
      </c>
      <c r="O76" s="257" t="s">
        <v>1359</v>
      </c>
      <c r="P76" s="313" t="s">
        <v>1360</v>
      </c>
      <c r="Q76" s="316" t="s">
        <v>35</v>
      </c>
      <c r="R76" s="317" t="s">
        <v>1346</v>
      </c>
      <c r="S76" s="1"/>
      <c r="T76" s="1"/>
    </row>
    <row r="77" spans="1:20" ht="284.25" customHeight="1" x14ac:dyDescent="0.35">
      <c r="A77" s="235">
        <v>74</v>
      </c>
      <c r="B77" s="233" t="s">
        <v>490</v>
      </c>
      <c r="C77" s="286" t="s">
        <v>24</v>
      </c>
      <c r="D77" s="287">
        <v>32020</v>
      </c>
      <c r="E77" s="318" t="s">
        <v>1361</v>
      </c>
      <c r="F77" s="303" t="s">
        <v>1362</v>
      </c>
      <c r="G77" s="304" t="s">
        <v>1363</v>
      </c>
      <c r="H77" s="304" t="s">
        <v>1363</v>
      </c>
      <c r="I77" s="304" t="s">
        <v>1364</v>
      </c>
      <c r="J77" s="319">
        <v>1</v>
      </c>
      <c r="K77" s="320">
        <v>44228</v>
      </c>
      <c r="L77" s="320">
        <v>44255</v>
      </c>
      <c r="M77" s="260">
        <v>-5.1428571428571432</v>
      </c>
      <c r="N77" s="300">
        <v>1</v>
      </c>
      <c r="O77" s="240" t="s">
        <v>318</v>
      </c>
      <c r="P77" s="321" t="s">
        <v>1365</v>
      </c>
      <c r="Q77" s="311" t="s">
        <v>35</v>
      </c>
      <c r="R77" s="248" t="s">
        <v>1279</v>
      </c>
    </row>
    <row r="78" spans="1:20" ht="203.25" customHeight="1" x14ac:dyDescent="0.35">
      <c r="A78" s="234">
        <v>75</v>
      </c>
      <c r="B78" s="209" t="s">
        <v>493</v>
      </c>
      <c r="C78" s="286" t="s">
        <v>24</v>
      </c>
      <c r="D78" s="287">
        <v>42020</v>
      </c>
      <c r="E78" s="303" t="s">
        <v>1366</v>
      </c>
      <c r="F78" s="303" t="s">
        <v>1367</v>
      </c>
      <c r="G78" s="304" t="s">
        <v>1368</v>
      </c>
      <c r="H78" s="304" t="s">
        <v>1368</v>
      </c>
      <c r="I78" s="304" t="s">
        <v>1369</v>
      </c>
      <c r="J78" s="237">
        <v>1</v>
      </c>
      <c r="K78" s="322">
        <v>44228</v>
      </c>
      <c r="L78" s="322">
        <v>44561</v>
      </c>
      <c r="M78" s="260">
        <v>38.571428571428569</v>
      </c>
      <c r="N78" s="299">
        <v>1</v>
      </c>
      <c r="O78" s="262" t="s">
        <v>1370</v>
      </c>
      <c r="P78" s="323" t="s">
        <v>1371</v>
      </c>
      <c r="Q78" s="311" t="s">
        <v>35</v>
      </c>
      <c r="R78" s="248" t="s">
        <v>1372</v>
      </c>
      <c r="S78" s="1"/>
      <c r="T78" s="1"/>
    </row>
    <row r="79" spans="1:20" ht="173.25" customHeight="1" x14ac:dyDescent="0.35">
      <c r="A79" s="234">
        <v>76</v>
      </c>
      <c r="B79" s="209" t="s">
        <v>500</v>
      </c>
      <c r="C79" s="286" t="s">
        <v>24</v>
      </c>
      <c r="D79" s="287">
        <v>52020</v>
      </c>
      <c r="E79" s="303" t="s">
        <v>1373</v>
      </c>
      <c r="F79" s="303" t="s">
        <v>1374</v>
      </c>
      <c r="G79" s="304" t="s">
        <v>1375</v>
      </c>
      <c r="H79" s="304" t="s">
        <v>1376</v>
      </c>
      <c r="I79" s="304" t="s">
        <v>1369</v>
      </c>
      <c r="J79" s="237">
        <v>1</v>
      </c>
      <c r="K79" s="322">
        <v>44228</v>
      </c>
      <c r="L79" s="322">
        <v>44561</v>
      </c>
      <c r="M79" s="260">
        <v>38.571428571428569</v>
      </c>
      <c r="N79" s="256">
        <v>1</v>
      </c>
      <c r="O79" s="257" t="s">
        <v>1377</v>
      </c>
      <c r="P79" s="323" t="s">
        <v>1378</v>
      </c>
      <c r="Q79" s="311" t="s">
        <v>35</v>
      </c>
      <c r="R79" s="312" t="s">
        <v>1379</v>
      </c>
      <c r="S79" s="1"/>
      <c r="T79" s="1"/>
    </row>
    <row r="80" spans="1:20" ht="173.25" customHeight="1" x14ac:dyDescent="0.35">
      <c r="A80" s="234">
        <v>77</v>
      </c>
      <c r="B80" s="233" t="s">
        <v>503</v>
      </c>
      <c r="C80" s="286" t="s">
        <v>24</v>
      </c>
      <c r="D80" s="287">
        <v>52020</v>
      </c>
      <c r="E80" s="303" t="s">
        <v>1373</v>
      </c>
      <c r="F80" s="303" t="s">
        <v>1374</v>
      </c>
      <c r="G80" s="304" t="s">
        <v>1380</v>
      </c>
      <c r="H80" s="304" t="s">
        <v>1381</v>
      </c>
      <c r="I80" s="304" t="s">
        <v>1382</v>
      </c>
      <c r="J80" s="259">
        <v>1</v>
      </c>
      <c r="K80" s="326">
        <v>44197</v>
      </c>
      <c r="L80" s="322">
        <v>44561</v>
      </c>
      <c r="M80" s="260">
        <v>38.571428571428569</v>
      </c>
      <c r="N80" s="259">
        <v>1</v>
      </c>
      <c r="O80" s="262" t="s">
        <v>1383</v>
      </c>
      <c r="P80" s="313" t="s">
        <v>1316</v>
      </c>
      <c r="Q80" s="311" t="s">
        <v>35</v>
      </c>
      <c r="R80" s="312" t="s">
        <v>1264</v>
      </c>
      <c r="S80" s="1"/>
      <c r="T80" s="1"/>
    </row>
    <row r="81" spans="1:20" ht="170.25" customHeight="1" x14ac:dyDescent="0.35">
      <c r="A81" s="235">
        <v>78</v>
      </c>
      <c r="B81" s="209" t="s">
        <v>510</v>
      </c>
      <c r="C81" s="293" t="s">
        <v>24</v>
      </c>
      <c r="D81" s="294">
        <v>62020</v>
      </c>
      <c r="E81" s="324" t="s">
        <v>1384</v>
      </c>
      <c r="F81" s="324" t="s">
        <v>1385</v>
      </c>
      <c r="G81" s="313" t="s">
        <v>1386</v>
      </c>
      <c r="H81" s="313" t="s">
        <v>1386</v>
      </c>
      <c r="I81" s="313" t="s">
        <v>1387</v>
      </c>
      <c r="J81" s="276">
        <v>1</v>
      </c>
      <c r="K81" s="314">
        <v>44232</v>
      </c>
      <c r="L81" s="315">
        <v>44284</v>
      </c>
      <c r="M81" s="260">
        <v>-1</v>
      </c>
      <c r="N81" s="256">
        <v>1</v>
      </c>
      <c r="O81" s="257" t="s">
        <v>1388</v>
      </c>
      <c r="P81" s="313" t="s">
        <v>1179</v>
      </c>
      <c r="Q81" s="327" t="s">
        <v>35</v>
      </c>
      <c r="R81" s="248" t="s">
        <v>1389</v>
      </c>
    </row>
    <row r="82" spans="1:20" ht="170.25" customHeight="1" x14ac:dyDescent="0.35">
      <c r="A82" s="234">
        <v>79</v>
      </c>
      <c r="B82" s="209" t="s">
        <v>513</v>
      </c>
      <c r="C82" s="293" t="s">
        <v>24</v>
      </c>
      <c r="D82" s="294">
        <v>62020</v>
      </c>
      <c r="E82" s="324" t="s">
        <v>1384</v>
      </c>
      <c r="F82" s="324" t="s">
        <v>1385</v>
      </c>
      <c r="G82" s="313" t="s">
        <v>1390</v>
      </c>
      <c r="H82" s="313" t="s">
        <v>1391</v>
      </c>
      <c r="I82" s="313" t="s">
        <v>1392</v>
      </c>
      <c r="J82" s="276">
        <v>1</v>
      </c>
      <c r="K82" s="314">
        <v>44208</v>
      </c>
      <c r="L82" s="315">
        <v>44225</v>
      </c>
      <c r="M82" s="260">
        <v>-9.4285714285714288</v>
      </c>
      <c r="N82" s="244">
        <v>1</v>
      </c>
      <c r="O82" s="257" t="s">
        <v>1393</v>
      </c>
      <c r="P82" s="313" t="s">
        <v>1394</v>
      </c>
      <c r="Q82" s="328" t="s">
        <v>35</v>
      </c>
      <c r="R82" s="248" t="s">
        <v>1389</v>
      </c>
      <c r="S82" s="1"/>
      <c r="T82" s="1"/>
    </row>
    <row r="83" spans="1:20" ht="170.25" customHeight="1" x14ac:dyDescent="0.35">
      <c r="A83" s="234">
        <v>80</v>
      </c>
      <c r="B83" s="233" t="s">
        <v>517</v>
      </c>
      <c r="C83" s="293" t="s">
        <v>24</v>
      </c>
      <c r="D83" s="294">
        <v>62020</v>
      </c>
      <c r="E83" s="324" t="s">
        <v>1384</v>
      </c>
      <c r="F83" s="313" t="s">
        <v>1395</v>
      </c>
      <c r="G83" s="313" t="s">
        <v>1396</v>
      </c>
      <c r="H83" s="313" t="s">
        <v>1397</v>
      </c>
      <c r="I83" s="313" t="s">
        <v>1398</v>
      </c>
      <c r="J83" s="276">
        <v>1</v>
      </c>
      <c r="K83" s="329">
        <v>44228</v>
      </c>
      <c r="L83" s="330">
        <v>44255</v>
      </c>
      <c r="M83" s="260">
        <v>-5.1428571428571432</v>
      </c>
      <c r="N83" s="244">
        <v>1</v>
      </c>
      <c r="O83" s="240" t="s">
        <v>1399</v>
      </c>
      <c r="P83" s="313" t="s">
        <v>1400</v>
      </c>
      <c r="Q83" s="327" t="s">
        <v>35</v>
      </c>
      <c r="R83" s="248" t="s">
        <v>1389</v>
      </c>
    </row>
    <row r="84" spans="1:20" ht="129.75" customHeight="1" x14ac:dyDescent="0.35">
      <c r="A84" s="234">
        <v>81</v>
      </c>
      <c r="B84" s="209" t="s">
        <v>523</v>
      </c>
      <c r="C84" s="286" t="s">
        <v>24</v>
      </c>
      <c r="D84" s="287">
        <v>72020</v>
      </c>
      <c r="E84" s="303" t="s">
        <v>1401</v>
      </c>
      <c r="F84" s="303" t="s">
        <v>1402</v>
      </c>
      <c r="G84" s="304" t="s">
        <v>1403</v>
      </c>
      <c r="H84" s="304" t="s">
        <v>1403</v>
      </c>
      <c r="I84" s="304" t="s">
        <v>1404</v>
      </c>
      <c r="J84" s="319">
        <v>1</v>
      </c>
      <c r="K84" s="320">
        <v>44228</v>
      </c>
      <c r="L84" s="331">
        <v>44561</v>
      </c>
      <c r="M84" s="260">
        <v>38.571428571428569</v>
      </c>
      <c r="N84" s="256">
        <v>1</v>
      </c>
      <c r="O84" s="308" t="s">
        <v>1405</v>
      </c>
      <c r="P84" s="304" t="s">
        <v>1307</v>
      </c>
      <c r="Q84" s="316" t="s">
        <v>35</v>
      </c>
      <c r="R84" s="248" t="s">
        <v>1406</v>
      </c>
      <c r="S84" s="1"/>
      <c r="T84" s="1"/>
    </row>
    <row r="85" spans="1:20" ht="129.75" customHeight="1" x14ac:dyDescent="0.35">
      <c r="A85" s="235">
        <v>82</v>
      </c>
      <c r="B85" s="209" t="s">
        <v>529</v>
      </c>
      <c r="C85" s="286" t="s">
        <v>24</v>
      </c>
      <c r="D85" s="287">
        <v>72020</v>
      </c>
      <c r="E85" s="303" t="s">
        <v>1401</v>
      </c>
      <c r="F85" s="303" t="s">
        <v>1402</v>
      </c>
      <c r="G85" s="304" t="s">
        <v>1407</v>
      </c>
      <c r="H85" s="304" t="s">
        <v>1407</v>
      </c>
      <c r="I85" s="304" t="s">
        <v>1408</v>
      </c>
      <c r="J85" s="319">
        <v>1</v>
      </c>
      <c r="K85" s="320">
        <v>44228</v>
      </c>
      <c r="L85" s="331">
        <v>44530</v>
      </c>
      <c r="M85" s="260">
        <v>34.142857142857146</v>
      </c>
      <c r="N85" s="256">
        <v>1</v>
      </c>
      <c r="O85" s="308" t="s">
        <v>1409</v>
      </c>
      <c r="P85" s="304" t="s">
        <v>1307</v>
      </c>
      <c r="Q85" s="316" t="s">
        <v>35</v>
      </c>
      <c r="R85" s="248" t="s">
        <v>1406</v>
      </c>
      <c r="S85" s="1"/>
      <c r="T85" s="1"/>
    </row>
    <row r="86" spans="1:20" ht="129.75" customHeight="1" x14ac:dyDescent="0.35">
      <c r="A86" s="234">
        <v>83</v>
      </c>
      <c r="B86" s="233" t="s">
        <v>532</v>
      </c>
      <c r="C86" s="286" t="s">
        <v>24</v>
      </c>
      <c r="D86" s="287">
        <v>82020</v>
      </c>
      <c r="E86" s="303" t="s">
        <v>1410</v>
      </c>
      <c r="F86" s="303" t="s">
        <v>1411</v>
      </c>
      <c r="G86" s="304" t="s">
        <v>1412</v>
      </c>
      <c r="H86" s="304" t="s">
        <v>1412</v>
      </c>
      <c r="I86" s="304" t="s">
        <v>1413</v>
      </c>
      <c r="J86" s="319">
        <v>1</v>
      </c>
      <c r="K86" s="320">
        <v>44228</v>
      </c>
      <c r="L86" s="331">
        <v>44561</v>
      </c>
      <c r="M86" s="260">
        <v>38.571428571428569</v>
      </c>
      <c r="N86" s="256">
        <v>1</v>
      </c>
      <c r="O86" s="332" t="s">
        <v>1414</v>
      </c>
      <c r="P86" s="304" t="s">
        <v>1307</v>
      </c>
      <c r="Q86" s="333" t="s">
        <v>35</v>
      </c>
      <c r="R86" s="334" t="s">
        <v>1415</v>
      </c>
      <c r="S86" s="1"/>
      <c r="T86" s="1"/>
    </row>
    <row r="87" spans="1:20" ht="129.75" customHeight="1" x14ac:dyDescent="0.35">
      <c r="A87" s="234">
        <v>84</v>
      </c>
      <c r="B87" s="209" t="s">
        <v>534</v>
      </c>
      <c r="C87" s="286" t="s">
        <v>24</v>
      </c>
      <c r="D87" s="287">
        <v>82020</v>
      </c>
      <c r="E87" s="303" t="s">
        <v>1410</v>
      </c>
      <c r="F87" s="303" t="s">
        <v>1411</v>
      </c>
      <c r="G87" s="304" t="s">
        <v>1416</v>
      </c>
      <c r="H87" s="304" t="s">
        <v>1416</v>
      </c>
      <c r="I87" s="304" t="s">
        <v>1417</v>
      </c>
      <c r="J87" s="319">
        <v>1</v>
      </c>
      <c r="K87" s="320">
        <v>44228</v>
      </c>
      <c r="L87" s="331">
        <v>44561</v>
      </c>
      <c r="M87" s="260">
        <v>38.571428571428569</v>
      </c>
      <c r="N87" s="256">
        <v>1</v>
      </c>
      <c r="O87" s="332" t="s">
        <v>1418</v>
      </c>
      <c r="P87" s="304" t="s">
        <v>1307</v>
      </c>
      <c r="Q87" s="333" t="s">
        <v>35</v>
      </c>
      <c r="R87" s="334" t="s">
        <v>1415</v>
      </c>
      <c r="S87" s="1"/>
      <c r="T87" s="1"/>
    </row>
    <row r="88" spans="1:20" ht="203.25" customHeight="1" x14ac:dyDescent="0.35">
      <c r="A88" s="234">
        <v>85</v>
      </c>
      <c r="B88" s="209" t="s">
        <v>536</v>
      </c>
      <c r="C88" s="286" t="s">
        <v>24</v>
      </c>
      <c r="D88" s="287">
        <v>92020</v>
      </c>
      <c r="E88" s="303" t="s">
        <v>1419</v>
      </c>
      <c r="F88" s="303" t="s">
        <v>1420</v>
      </c>
      <c r="G88" s="304" t="s">
        <v>1421</v>
      </c>
      <c r="H88" s="335" t="s">
        <v>1422</v>
      </c>
      <c r="I88" s="304" t="s">
        <v>1423</v>
      </c>
      <c r="J88" s="319">
        <v>3</v>
      </c>
      <c r="K88" s="320">
        <v>44197</v>
      </c>
      <c r="L88" s="331">
        <v>44561</v>
      </c>
      <c r="M88" s="260">
        <v>38.571428571428569</v>
      </c>
      <c r="N88" s="256">
        <v>1</v>
      </c>
      <c r="O88" s="332" t="s">
        <v>1424</v>
      </c>
      <c r="P88" s="304" t="s">
        <v>1307</v>
      </c>
      <c r="Q88" s="333" t="s">
        <v>35</v>
      </c>
      <c r="R88" s="248" t="s">
        <v>1425</v>
      </c>
      <c r="S88" s="1"/>
      <c r="T88" s="1"/>
    </row>
    <row r="89" spans="1:20" ht="203.25" customHeight="1" x14ac:dyDescent="0.35">
      <c r="A89" s="235">
        <v>86</v>
      </c>
      <c r="B89" s="233" t="s">
        <v>543</v>
      </c>
      <c r="C89" s="286" t="s">
        <v>24</v>
      </c>
      <c r="D89" s="287">
        <v>92020</v>
      </c>
      <c r="E89" s="303" t="s">
        <v>1419</v>
      </c>
      <c r="F89" s="303" t="s">
        <v>1420</v>
      </c>
      <c r="G89" s="304" t="s">
        <v>1426</v>
      </c>
      <c r="H89" s="304" t="s">
        <v>1426</v>
      </c>
      <c r="I89" s="304" t="s">
        <v>1427</v>
      </c>
      <c r="J89" s="319">
        <v>3</v>
      </c>
      <c r="K89" s="320">
        <v>44228</v>
      </c>
      <c r="L89" s="331">
        <v>44561</v>
      </c>
      <c r="M89" s="260">
        <v>38.571428571428569</v>
      </c>
      <c r="N89" s="256">
        <v>1</v>
      </c>
      <c r="O89" s="308" t="s">
        <v>1428</v>
      </c>
      <c r="P89" s="304" t="s">
        <v>1307</v>
      </c>
      <c r="Q89" s="333" t="s">
        <v>35</v>
      </c>
      <c r="R89" s="248" t="s">
        <v>1425</v>
      </c>
      <c r="S89" s="1"/>
      <c r="T89" s="1"/>
    </row>
    <row r="90" spans="1:20" ht="203.25" customHeight="1" x14ac:dyDescent="0.35">
      <c r="A90" s="234">
        <v>87</v>
      </c>
      <c r="B90" s="209" t="s">
        <v>546</v>
      </c>
      <c r="C90" s="286" t="s">
        <v>24</v>
      </c>
      <c r="D90" s="287">
        <v>102020</v>
      </c>
      <c r="E90" s="318" t="s">
        <v>1429</v>
      </c>
      <c r="F90" s="336" t="s">
        <v>1430</v>
      </c>
      <c r="G90" s="304" t="s">
        <v>1431</v>
      </c>
      <c r="H90" s="304" t="s">
        <v>1431</v>
      </c>
      <c r="I90" s="304" t="s">
        <v>1432</v>
      </c>
      <c r="J90" s="319">
        <v>1</v>
      </c>
      <c r="K90" s="320">
        <v>44228</v>
      </c>
      <c r="L90" s="337">
        <v>44530</v>
      </c>
      <c r="M90" s="260">
        <v>34.142857142857146</v>
      </c>
      <c r="N90" s="338" t="s">
        <v>1433</v>
      </c>
      <c r="O90" s="308" t="s">
        <v>1434</v>
      </c>
      <c r="P90" s="304" t="s">
        <v>1307</v>
      </c>
      <c r="Q90" s="316" t="s">
        <v>35</v>
      </c>
      <c r="R90" s="248" t="s">
        <v>1435</v>
      </c>
      <c r="S90" s="1"/>
      <c r="T90" s="1"/>
    </row>
    <row r="91" spans="1:20" ht="129.75" customHeight="1" x14ac:dyDescent="0.35">
      <c r="A91" s="234">
        <v>88</v>
      </c>
      <c r="B91" s="209" t="s">
        <v>549</v>
      </c>
      <c r="C91" s="286" t="s">
        <v>24</v>
      </c>
      <c r="D91" s="287">
        <v>112020</v>
      </c>
      <c r="E91" s="239" t="s">
        <v>1436</v>
      </c>
      <c r="F91" s="239" t="s">
        <v>1437</v>
      </c>
      <c r="G91" s="368" t="s">
        <v>1438</v>
      </c>
      <c r="H91" s="368" t="s">
        <v>1438</v>
      </c>
      <c r="I91" s="368" t="s">
        <v>1439</v>
      </c>
      <c r="J91" s="276">
        <v>1</v>
      </c>
      <c r="K91" s="314">
        <v>44228</v>
      </c>
      <c r="L91" s="315">
        <v>44498</v>
      </c>
      <c r="M91" s="260">
        <v>29.571428571428573</v>
      </c>
      <c r="N91" s="512">
        <v>0.19</v>
      </c>
      <c r="O91" s="257" t="s">
        <v>2265</v>
      </c>
      <c r="P91" s="313" t="s">
        <v>1300</v>
      </c>
      <c r="Q91" s="333" t="s">
        <v>57</v>
      </c>
      <c r="R91" s="590" t="s">
        <v>2326</v>
      </c>
      <c r="S91" s="1"/>
      <c r="T91" s="1"/>
    </row>
    <row r="92" spans="1:20" ht="200.25" customHeight="1" x14ac:dyDescent="0.35">
      <c r="A92" s="234">
        <v>89</v>
      </c>
      <c r="B92" s="233" t="s">
        <v>556</v>
      </c>
      <c r="C92" s="286" t="s">
        <v>24</v>
      </c>
      <c r="D92" s="287">
        <v>112020</v>
      </c>
      <c r="E92" s="303" t="s">
        <v>1436</v>
      </c>
      <c r="F92" s="303" t="s">
        <v>1437</v>
      </c>
      <c r="G92" s="313" t="s">
        <v>1440</v>
      </c>
      <c r="H92" s="313" t="s">
        <v>1440</v>
      </c>
      <c r="I92" s="313" t="s">
        <v>1441</v>
      </c>
      <c r="J92" s="276">
        <v>5</v>
      </c>
      <c r="K92" s="314">
        <v>44151</v>
      </c>
      <c r="L92" s="315">
        <v>44180</v>
      </c>
      <c r="M92" s="260">
        <v>-15.857142857142858</v>
      </c>
      <c r="N92" s="256">
        <v>1</v>
      </c>
      <c r="O92" s="339" t="s">
        <v>1442</v>
      </c>
      <c r="P92" s="313" t="s">
        <v>1443</v>
      </c>
      <c r="Q92" s="311" t="s">
        <v>35</v>
      </c>
      <c r="R92" s="248" t="s">
        <v>1444</v>
      </c>
      <c r="S92" s="1"/>
      <c r="T92" s="1"/>
    </row>
    <row r="93" spans="1:20" ht="200.25" customHeight="1" x14ac:dyDescent="0.35">
      <c r="A93" s="235">
        <v>90</v>
      </c>
      <c r="B93" s="209" t="s">
        <v>559</v>
      </c>
      <c r="C93" s="286" t="s">
        <v>24</v>
      </c>
      <c r="D93" s="287">
        <v>112020</v>
      </c>
      <c r="E93" s="303" t="s">
        <v>1436</v>
      </c>
      <c r="F93" s="303" t="s">
        <v>1437</v>
      </c>
      <c r="G93" s="313" t="s">
        <v>1445</v>
      </c>
      <c r="H93" s="313" t="s">
        <v>1446</v>
      </c>
      <c r="I93" s="313" t="s">
        <v>1447</v>
      </c>
      <c r="J93" s="276">
        <v>1</v>
      </c>
      <c r="K93" s="314">
        <v>44145</v>
      </c>
      <c r="L93" s="315">
        <v>44196</v>
      </c>
      <c r="M93" s="260">
        <v>-13.571428571428571</v>
      </c>
      <c r="N93" s="256">
        <v>1</v>
      </c>
      <c r="O93" s="257" t="s">
        <v>1448</v>
      </c>
      <c r="P93" s="313" t="s">
        <v>1449</v>
      </c>
      <c r="Q93" s="340" t="s">
        <v>35</v>
      </c>
      <c r="R93" s="248" t="s">
        <v>1444</v>
      </c>
      <c r="S93" s="1"/>
      <c r="T93" s="1"/>
    </row>
    <row r="94" spans="1:20" ht="200.25" customHeight="1" x14ac:dyDescent="0.35">
      <c r="A94" s="234">
        <v>91</v>
      </c>
      <c r="B94" s="209" t="s">
        <v>567</v>
      </c>
      <c r="C94" s="286" t="s">
        <v>24</v>
      </c>
      <c r="D94" s="287">
        <v>112020</v>
      </c>
      <c r="E94" s="303" t="s">
        <v>1436</v>
      </c>
      <c r="F94" s="303" t="s">
        <v>1437</v>
      </c>
      <c r="G94" s="313" t="s">
        <v>1450</v>
      </c>
      <c r="H94" s="313" t="s">
        <v>1450</v>
      </c>
      <c r="I94" s="313" t="s">
        <v>1451</v>
      </c>
      <c r="J94" s="276">
        <v>1</v>
      </c>
      <c r="K94" s="314">
        <v>44166</v>
      </c>
      <c r="L94" s="315">
        <v>44196</v>
      </c>
      <c r="M94" s="260">
        <v>-13.571428571428571</v>
      </c>
      <c r="N94" s="256">
        <v>1</v>
      </c>
      <c r="O94" s="257" t="s">
        <v>1452</v>
      </c>
      <c r="P94" s="313" t="s">
        <v>1449</v>
      </c>
      <c r="Q94" s="340" t="s">
        <v>35</v>
      </c>
      <c r="R94" s="248" t="s">
        <v>1444</v>
      </c>
      <c r="S94" s="1"/>
      <c r="T94" s="1"/>
    </row>
    <row r="95" spans="1:20" ht="163.5" customHeight="1" x14ac:dyDescent="0.35">
      <c r="A95" s="234">
        <v>92</v>
      </c>
      <c r="B95" s="233" t="s">
        <v>573</v>
      </c>
      <c r="C95" s="286" t="s">
        <v>24</v>
      </c>
      <c r="D95" s="287">
        <v>112020</v>
      </c>
      <c r="E95" s="239" t="s">
        <v>1436</v>
      </c>
      <c r="F95" s="239" t="s">
        <v>1437</v>
      </c>
      <c r="G95" s="368" t="s">
        <v>1453</v>
      </c>
      <c r="H95" s="368" t="s">
        <v>1454</v>
      </c>
      <c r="I95" s="369" t="s">
        <v>1455</v>
      </c>
      <c r="J95" s="259">
        <v>1</v>
      </c>
      <c r="K95" s="314">
        <v>44166</v>
      </c>
      <c r="L95" s="315">
        <v>44561</v>
      </c>
      <c r="M95" s="260">
        <v>38.571428571428569</v>
      </c>
      <c r="N95" s="516">
        <v>0.9</v>
      </c>
      <c r="O95" s="341" t="s">
        <v>2266</v>
      </c>
      <c r="P95" s="313" t="s">
        <v>1456</v>
      </c>
      <c r="Q95" s="333" t="s">
        <v>57</v>
      </c>
      <c r="R95" s="591" t="s">
        <v>2327</v>
      </c>
      <c r="S95" s="1"/>
      <c r="T95" s="1"/>
    </row>
    <row r="96" spans="1:20" ht="129.75" customHeight="1" x14ac:dyDescent="0.35">
      <c r="A96" s="234">
        <v>93</v>
      </c>
      <c r="B96" s="209" t="s">
        <v>579</v>
      </c>
      <c r="C96" s="286" t="s">
        <v>24</v>
      </c>
      <c r="D96" s="287">
        <v>122020</v>
      </c>
      <c r="E96" s="318" t="s">
        <v>1457</v>
      </c>
      <c r="F96" s="303" t="s">
        <v>1458</v>
      </c>
      <c r="G96" s="325" t="s">
        <v>1459</v>
      </c>
      <c r="H96" s="325" t="s">
        <v>1460</v>
      </c>
      <c r="I96" s="325" t="s">
        <v>1461</v>
      </c>
      <c r="J96" s="276">
        <v>1</v>
      </c>
      <c r="K96" s="329">
        <v>44228</v>
      </c>
      <c r="L96" s="330">
        <v>44561</v>
      </c>
      <c r="M96" s="260">
        <v>38.571428571428598</v>
      </c>
      <c r="N96" s="244">
        <v>0.98</v>
      </c>
      <c r="O96" s="257" t="s">
        <v>1462</v>
      </c>
      <c r="P96" s="325" t="s">
        <v>1463</v>
      </c>
      <c r="Q96" s="311" t="s">
        <v>35</v>
      </c>
      <c r="R96" s="248" t="s">
        <v>1464</v>
      </c>
      <c r="S96" s="1"/>
      <c r="T96" s="1"/>
    </row>
    <row r="97" spans="1:20" ht="221.25" customHeight="1" x14ac:dyDescent="0.35">
      <c r="A97" s="235">
        <v>94</v>
      </c>
      <c r="B97" s="209" t="s">
        <v>582</v>
      </c>
      <c r="C97" s="286" t="s">
        <v>24</v>
      </c>
      <c r="D97" s="287">
        <v>142020</v>
      </c>
      <c r="E97" s="303" t="s">
        <v>1465</v>
      </c>
      <c r="F97" s="303" t="s">
        <v>1466</v>
      </c>
      <c r="G97" s="313" t="s">
        <v>1467</v>
      </c>
      <c r="H97" s="304" t="s">
        <v>1468</v>
      </c>
      <c r="I97" s="325" t="s">
        <v>1469</v>
      </c>
      <c r="J97" s="319">
        <v>1</v>
      </c>
      <c r="K97" s="314">
        <v>44247</v>
      </c>
      <c r="L97" s="314">
        <v>44561</v>
      </c>
      <c r="M97" s="260">
        <v>38.571428571428569</v>
      </c>
      <c r="N97" s="271">
        <v>1</v>
      </c>
      <c r="O97" s="257" t="s">
        <v>1470</v>
      </c>
      <c r="P97" s="325" t="s">
        <v>1471</v>
      </c>
      <c r="Q97" s="333" t="s">
        <v>35</v>
      </c>
      <c r="R97" s="248" t="s">
        <v>1472</v>
      </c>
      <c r="S97" s="1"/>
      <c r="T97" s="1"/>
    </row>
    <row r="98" spans="1:20" ht="188.25" customHeight="1" x14ac:dyDescent="0.35">
      <c r="A98" s="234">
        <v>95</v>
      </c>
      <c r="B98" s="233" t="s">
        <v>588</v>
      </c>
      <c r="C98" s="286" t="s">
        <v>24</v>
      </c>
      <c r="D98" s="287">
        <v>142020</v>
      </c>
      <c r="E98" s="239" t="s">
        <v>1465</v>
      </c>
      <c r="F98" s="239" t="s">
        <v>1466</v>
      </c>
      <c r="G98" s="369" t="s">
        <v>1473</v>
      </c>
      <c r="H98" s="368" t="s">
        <v>1909</v>
      </c>
      <c r="I98" s="251" t="s">
        <v>1474</v>
      </c>
      <c r="J98" s="319">
        <v>1</v>
      </c>
      <c r="K98" s="314">
        <v>44248</v>
      </c>
      <c r="L98" s="314">
        <v>44561</v>
      </c>
      <c r="M98" s="260">
        <v>38.571428571428569</v>
      </c>
      <c r="N98" s="517">
        <v>0.1</v>
      </c>
      <c r="O98" s="236" t="s">
        <v>2267</v>
      </c>
      <c r="P98" s="325" t="s">
        <v>1475</v>
      </c>
      <c r="Q98" s="333" t="s">
        <v>57</v>
      </c>
      <c r="R98" s="590" t="s">
        <v>2328</v>
      </c>
      <c r="S98" s="1" t="s">
        <v>1063</v>
      </c>
      <c r="T98" s="1"/>
    </row>
    <row r="99" spans="1:20" ht="188.25" customHeight="1" x14ac:dyDescent="0.35">
      <c r="A99" s="234">
        <v>96</v>
      </c>
      <c r="B99" s="209" t="s">
        <v>590</v>
      </c>
      <c r="C99" s="286" t="s">
        <v>24</v>
      </c>
      <c r="D99" s="287">
        <v>142020</v>
      </c>
      <c r="E99" s="239" t="s">
        <v>1465</v>
      </c>
      <c r="F99" s="239" t="s">
        <v>1466</v>
      </c>
      <c r="G99" s="369" t="s">
        <v>1473</v>
      </c>
      <c r="H99" s="368" t="s">
        <v>1476</v>
      </c>
      <c r="I99" s="251" t="s">
        <v>1477</v>
      </c>
      <c r="J99" s="319">
        <v>1</v>
      </c>
      <c r="K99" s="314">
        <v>44378</v>
      </c>
      <c r="L99" s="314">
        <v>44561</v>
      </c>
      <c r="M99" s="260">
        <v>38.571428571428569</v>
      </c>
      <c r="N99" s="299">
        <v>1</v>
      </c>
      <c r="O99" s="236" t="s">
        <v>2248</v>
      </c>
      <c r="P99" s="325" t="s">
        <v>1478</v>
      </c>
      <c r="Q99" s="333" t="s">
        <v>35</v>
      </c>
      <c r="R99" s="312" t="s">
        <v>1485</v>
      </c>
      <c r="S99" s="1"/>
      <c r="T99" s="1"/>
    </row>
    <row r="100" spans="1:20" ht="225.75" customHeight="1" x14ac:dyDescent="0.35">
      <c r="A100" s="234">
        <v>97</v>
      </c>
      <c r="B100" s="209" t="s">
        <v>594</v>
      </c>
      <c r="C100" s="286" t="s">
        <v>24</v>
      </c>
      <c r="D100" s="287">
        <v>152020</v>
      </c>
      <c r="E100" s="303" t="s">
        <v>1479</v>
      </c>
      <c r="F100" s="303" t="s">
        <v>1480</v>
      </c>
      <c r="G100" s="304" t="s">
        <v>1481</v>
      </c>
      <c r="H100" s="304" t="s">
        <v>1481</v>
      </c>
      <c r="I100" s="304" t="s">
        <v>1482</v>
      </c>
      <c r="J100" s="319">
        <v>1</v>
      </c>
      <c r="K100" s="342">
        <v>44228</v>
      </c>
      <c r="L100" s="337">
        <v>44561</v>
      </c>
      <c r="M100" s="260">
        <v>38.571428571428569</v>
      </c>
      <c r="N100" s="256">
        <v>0.98</v>
      </c>
      <c r="O100" s="257" t="s">
        <v>1483</v>
      </c>
      <c r="P100" s="304" t="s">
        <v>1484</v>
      </c>
      <c r="Q100" s="311" t="s">
        <v>35</v>
      </c>
      <c r="R100" s="312" t="s">
        <v>1485</v>
      </c>
      <c r="S100" s="1"/>
      <c r="T100" s="1"/>
    </row>
    <row r="101" spans="1:20" ht="161.25" customHeight="1" x14ac:dyDescent="0.35">
      <c r="A101" s="235">
        <v>98</v>
      </c>
      <c r="B101" s="233" t="s">
        <v>595</v>
      </c>
      <c r="C101" s="286" t="s">
        <v>24</v>
      </c>
      <c r="D101" s="287">
        <v>152020</v>
      </c>
      <c r="E101" s="303" t="s">
        <v>1479</v>
      </c>
      <c r="F101" s="303" t="s">
        <v>1480</v>
      </c>
      <c r="G101" s="304" t="s">
        <v>1486</v>
      </c>
      <c r="H101" s="304" t="s">
        <v>1486</v>
      </c>
      <c r="I101" s="304" t="s">
        <v>1487</v>
      </c>
      <c r="J101" s="319">
        <v>1</v>
      </c>
      <c r="K101" s="342">
        <v>44228</v>
      </c>
      <c r="L101" s="337">
        <v>44561</v>
      </c>
      <c r="M101" s="260">
        <v>38.571428571428569</v>
      </c>
      <c r="N101" s="300">
        <v>0.98</v>
      </c>
      <c r="O101" s="262" t="s">
        <v>1488</v>
      </c>
      <c r="P101" s="304" t="s">
        <v>1489</v>
      </c>
      <c r="Q101" s="311" t="s">
        <v>35</v>
      </c>
      <c r="R101" s="248" t="s">
        <v>1264</v>
      </c>
      <c r="S101" s="1"/>
      <c r="T101" s="1"/>
    </row>
    <row r="102" spans="1:20" ht="225.75" customHeight="1" x14ac:dyDescent="0.35">
      <c r="A102" s="234">
        <v>99</v>
      </c>
      <c r="B102" s="209" t="s">
        <v>601</v>
      </c>
      <c r="C102" s="286" t="s">
        <v>24</v>
      </c>
      <c r="D102" s="287">
        <v>162020</v>
      </c>
      <c r="E102" s="303" t="s">
        <v>1490</v>
      </c>
      <c r="F102" s="303" t="s">
        <v>1491</v>
      </c>
      <c r="G102" s="304" t="s">
        <v>1492</v>
      </c>
      <c r="H102" s="304" t="s">
        <v>1492</v>
      </c>
      <c r="I102" s="304" t="s">
        <v>1493</v>
      </c>
      <c r="J102" s="319">
        <v>1</v>
      </c>
      <c r="K102" s="320">
        <v>44228</v>
      </c>
      <c r="L102" s="331">
        <v>44561</v>
      </c>
      <c r="M102" s="260">
        <v>38.571428571428569</v>
      </c>
      <c r="N102" s="267">
        <v>1</v>
      </c>
      <c r="O102" s="257" t="s">
        <v>1494</v>
      </c>
      <c r="P102" s="304" t="s">
        <v>1495</v>
      </c>
      <c r="Q102" s="311" t="s">
        <v>35</v>
      </c>
      <c r="R102" s="248" t="s">
        <v>1264</v>
      </c>
      <c r="S102" s="1"/>
      <c r="T102" s="1"/>
    </row>
    <row r="103" spans="1:20" ht="203.25" customHeight="1" x14ac:dyDescent="0.35">
      <c r="A103" s="234">
        <v>100</v>
      </c>
      <c r="B103" s="209" t="s">
        <v>604</v>
      </c>
      <c r="C103" s="286" t="s">
        <v>24</v>
      </c>
      <c r="D103" s="287">
        <v>12021</v>
      </c>
      <c r="E103" s="303" t="s">
        <v>1496</v>
      </c>
      <c r="F103" s="303" t="s">
        <v>1497</v>
      </c>
      <c r="G103" s="304" t="s">
        <v>1498</v>
      </c>
      <c r="H103" s="304" t="s">
        <v>1499</v>
      </c>
      <c r="I103" s="304" t="s">
        <v>1500</v>
      </c>
      <c r="J103" s="284">
        <v>1</v>
      </c>
      <c r="K103" s="343">
        <v>44378</v>
      </c>
      <c r="L103" s="344">
        <v>44771</v>
      </c>
      <c r="M103" s="260">
        <v>56.142857142857146</v>
      </c>
      <c r="N103" s="345">
        <v>0.98</v>
      </c>
      <c r="O103" s="236" t="s">
        <v>1501</v>
      </c>
      <c r="P103" s="304" t="s">
        <v>1502</v>
      </c>
      <c r="Q103" s="311" t="s">
        <v>35</v>
      </c>
      <c r="R103" s="248" t="s">
        <v>1115</v>
      </c>
      <c r="S103" s="1"/>
      <c r="T103" s="1"/>
    </row>
    <row r="104" spans="1:20" ht="203.25" customHeight="1" x14ac:dyDescent="0.35">
      <c r="A104" s="234">
        <v>101</v>
      </c>
      <c r="B104" s="233" t="s">
        <v>610</v>
      </c>
      <c r="C104" s="286" t="s">
        <v>24</v>
      </c>
      <c r="D104" s="287">
        <v>12021</v>
      </c>
      <c r="E104" s="239" t="s">
        <v>1496</v>
      </c>
      <c r="F104" s="239" t="s">
        <v>1497</v>
      </c>
      <c r="G104" s="238" t="s">
        <v>1503</v>
      </c>
      <c r="H104" s="238" t="s">
        <v>1503</v>
      </c>
      <c r="I104" s="238" t="s">
        <v>1504</v>
      </c>
      <c r="J104" s="284">
        <v>2</v>
      </c>
      <c r="K104" s="343">
        <v>44378</v>
      </c>
      <c r="L104" s="344">
        <v>44771</v>
      </c>
      <c r="M104" s="260">
        <v>56.142857142857146</v>
      </c>
      <c r="N104" s="345">
        <v>1</v>
      </c>
      <c r="O104" s="263" t="s">
        <v>2220</v>
      </c>
      <c r="P104" s="304" t="s">
        <v>1502</v>
      </c>
      <c r="Q104" s="311" t="s">
        <v>35</v>
      </c>
      <c r="R104" s="312" t="s">
        <v>1485</v>
      </c>
      <c r="S104" s="1"/>
      <c r="T104" s="1"/>
    </row>
    <row r="105" spans="1:20" ht="203.25" customHeight="1" x14ac:dyDescent="0.35">
      <c r="A105" s="235">
        <v>102</v>
      </c>
      <c r="B105" s="209" t="s">
        <v>616</v>
      </c>
      <c r="C105" s="286" t="s">
        <v>24</v>
      </c>
      <c r="D105" s="287">
        <v>12021</v>
      </c>
      <c r="E105" s="239" t="s">
        <v>1496</v>
      </c>
      <c r="F105" s="239" t="s">
        <v>1497</v>
      </c>
      <c r="G105" s="238" t="s">
        <v>1505</v>
      </c>
      <c r="H105" s="238" t="s">
        <v>1505</v>
      </c>
      <c r="I105" s="238" t="s">
        <v>1506</v>
      </c>
      <c r="J105" s="345">
        <v>1</v>
      </c>
      <c r="K105" s="343">
        <v>44378</v>
      </c>
      <c r="L105" s="344">
        <v>44926</v>
      </c>
      <c r="M105" s="260">
        <v>78.285714285714292</v>
      </c>
      <c r="N105" s="259">
        <v>0.83</v>
      </c>
      <c r="O105" s="250" t="s">
        <v>2221</v>
      </c>
      <c r="P105" s="304" t="s">
        <v>1502</v>
      </c>
      <c r="Q105" s="311" t="s">
        <v>57</v>
      </c>
      <c r="R105" s="591" t="s">
        <v>2329</v>
      </c>
      <c r="S105" s="1"/>
      <c r="T105" s="1"/>
    </row>
    <row r="106" spans="1:20" ht="129.75" customHeight="1" x14ac:dyDescent="0.35">
      <c r="A106" s="234">
        <v>103</v>
      </c>
      <c r="B106" s="209" t="s">
        <v>623</v>
      </c>
      <c r="C106" s="286" t="s">
        <v>24</v>
      </c>
      <c r="D106" s="287">
        <v>22021</v>
      </c>
      <c r="E106" s="303" t="s">
        <v>1507</v>
      </c>
      <c r="F106" s="303" t="s">
        <v>1508</v>
      </c>
      <c r="G106" s="304" t="s">
        <v>1509</v>
      </c>
      <c r="H106" s="304" t="s">
        <v>1510</v>
      </c>
      <c r="I106" s="304" t="s">
        <v>1511</v>
      </c>
      <c r="J106" s="284">
        <v>2</v>
      </c>
      <c r="K106" s="343">
        <v>44378</v>
      </c>
      <c r="L106" s="344">
        <v>44771</v>
      </c>
      <c r="M106" s="260">
        <v>56.142857142857146</v>
      </c>
      <c r="N106" s="267">
        <v>1</v>
      </c>
      <c r="O106" s="257" t="s">
        <v>1512</v>
      </c>
      <c r="P106" s="304" t="s">
        <v>1513</v>
      </c>
      <c r="Q106" s="311" t="s">
        <v>35</v>
      </c>
      <c r="R106" s="248" t="s">
        <v>1514</v>
      </c>
      <c r="S106" s="1"/>
      <c r="T106" s="1"/>
    </row>
    <row r="107" spans="1:20" ht="254.25" customHeight="1" x14ac:dyDescent="0.35">
      <c r="A107" s="234">
        <v>104</v>
      </c>
      <c r="B107" s="233" t="s">
        <v>628</v>
      </c>
      <c r="C107" s="286" t="s">
        <v>24</v>
      </c>
      <c r="D107" s="287">
        <v>22021</v>
      </c>
      <c r="E107" s="239" t="s">
        <v>1507</v>
      </c>
      <c r="F107" s="239" t="s">
        <v>1508</v>
      </c>
      <c r="G107" s="238" t="s">
        <v>1515</v>
      </c>
      <c r="H107" s="238" t="s">
        <v>1515</v>
      </c>
      <c r="I107" s="238" t="s">
        <v>1516</v>
      </c>
      <c r="J107" s="345">
        <v>1</v>
      </c>
      <c r="K107" s="343">
        <v>44378</v>
      </c>
      <c r="L107" s="344">
        <v>44771</v>
      </c>
      <c r="M107" s="260">
        <v>56.142857142857146</v>
      </c>
      <c r="N107" s="259">
        <v>0.45</v>
      </c>
      <c r="O107" s="257" t="s">
        <v>2222</v>
      </c>
      <c r="P107" s="304" t="s">
        <v>1502</v>
      </c>
      <c r="Q107" s="311" t="s">
        <v>57</v>
      </c>
      <c r="R107" s="591" t="s">
        <v>2330</v>
      </c>
      <c r="S107" s="1"/>
    </row>
    <row r="108" spans="1:20" ht="163.5" customHeight="1" x14ac:dyDescent="0.35">
      <c r="A108" s="234">
        <v>105</v>
      </c>
      <c r="B108" s="209" t="s">
        <v>635</v>
      </c>
      <c r="C108" s="286" t="s">
        <v>24</v>
      </c>
      <c r="D108" s="287">
        <v>22021</v>
      </c>
      <c r="E108" s="239" t="s">
        <v>1507</v>
      </c>
      <c r="F108" s="239" t="s">
        <v>1508</v>
      </c>
      <c r="G108" s="238" t="s">
        <v>1517</v>
      </c>
      <c r="H108" s="238" t="s">
        <v>1517</v>
      </c>
      <c r="I108" s="238" t="s">
        <v>1518</v>
      </c>
      <c r="J108" s="284">
        <v>2</v>
      </c>
      <c r="K108" s="343">
        <v>44378</v>
      </c>
      <c r="L108" s="344">
        <v>44771</v>
      </c>
      <c r="M108" s="260">
        <v>56.142857142857146</v>
      </c>
      <c r="N108" s="259">
        <v>0.45</v>
      </c>
      <c r="O108" s="241" t="s">
        <v>2223</v>
      </c>
      <c r="P108" s="304" t="s">
        <v>1502</v>
      </c>
      <c r="Q108" s="311" t="s">
        <v>57</v>
      </c>
      <c r="R108" s="591" t="s">
        <v>2330</v>
      </c>
      <c r="S108" s="1"/>
      <c r="T108" s="1"/>
    </row>
    <row r="109" spans="1:20" ht="129.75" customHeight="1" x14ac:dyDescent="0.35">
      <c r="A109" s="235">
        <v>106</v>
      </c>
      <c r="B109" s="209" t="s">
        <v>638</v>
      </c>
      <c r="C109" s="286" t="s">
        <v>24</v>
      </c>
      <c r="D109" s="287">
        <v>22021</v>
      </c>
      <c r="E109" s="303" t="s">
        <v>1507</v>
      </c>
      <c r="F109" s="303" t="s">
        <v>1508</v>
      </c>
      <c r="G109" s="304" t="s">
        <v>1519</v>
      </c>
      <c r="H109" s="304" t="s">
        <v>1519</v>
      </c>
      <c r="I109" s="304" t="s">
        <v>1520</v>
      </c>
      <c r="J109" s="284">
        <v>1</v>
      </c>
      <c r="K109" s="343">
        <v>44378</v>
      </c>
      <c r="L109" s="344">
        <v>44771</v>
      </c>
      <c r="M109" s="260">
        <v>56.142857142857146</v>
      </c>
      <c r="N109" s="259">
        <v>0.98</v>
      </c>
      <c r="O109" s="245" t="s">
        <v>1521</v>
      </c>
      <c r="P109" s="304" t="s">
        <v>1502</v>
      </c>
      <c r="Q109" s="311" t="s">
        <v>35</v>
      </c>
      <c r="R109" s="248" t="s">
        <v>1115</v>
      </c>
      <c r="S109" s="1"/>
      <c r="T109" s="1"/>
    </row>
    <row r="110" spans="1:20" ht="174.75" customHeight="1" x14ac:dyDescent="0.35">
      <c r="A110" s="234">
        <v>107</v>
      </c>
      <c r="B110" s="233" t="s">
        <v>641</v>
      </c>
      <c r="C110" s="286" t="s">
        <v>24</v>
      </c>
      <c r="D110" s="287">
        <v>32021</v>
      </c>
      <c r="E110" s="303" t="s">
        <v>1522</v>
      </c>
      <c r="F110" s="303" t="s">
        <v>1523</v>
      </c>
      <c r="G110" s="304" t="s">
        <v>1524</v>
      </c>
      <c r="H110" s="304" t="s">
        <v>1525</v>
      </c>
      <c r="I110" s="304" t="s">
        <v>1526</v>
      </c>
      <c r="J110" s="284">
        <v>1</v>
      </c>
      <c r="K110" s="343">
        <v>44378</v>
      </c>
      <c r="L110" s="344">
        <v>44530</v>
      </c>
      <c r="M110" s="260">
        <v>21.714285714285715</v>
      </c>
      <c r="N110" s="259">
        <v>1</v>
      </c>
      <c r="O110" s="257" t="s">
        <v>1527</v>
      </c>
      <c r="P110" s="304" t="s">
        <v>1400</v>
      </c>
      <c r="Q110" s="311" t="s">
        <v>35</v>
      </c>
      <c r="R110" s="248" t="s">
        <v>1528</v>
      </c>
      <c r="S110" s="1"/>
      <c r="T110" s="1"/>
    </row>
    <row r="111" spans="1:20" ht="174.75" customHeight="1" x14ac:dyDescent="0.35">
      <c r="A111" s="234">
        <v>108</v>
      </c>
      <c r="B111" s="209" t="s">
        <v>643</v>
      </c>
      <c r="C111" s="286" t="s">
        <v>24</v>
      </c>
      <c r="D111" s="287">
        <v>32021</v>
      </c>
      <c r="E111" s="303" t="s">
        <v>1522</v>
      </c>
      <c r="F111" s="303" t="s">
        <v>1523</v>
      </c>
      <c r="G111" s="304" t="s">
        <v>1529</v>
      </c>
      <c r="H111" s="304" t="s">
        <v>1529</v>
      </c>
      <c r="I111" s="304" t="s">
        <v>1530</v>
      </c>
      <c r="J111" s="345">
        <v>1</v>
      </c>
      <c r="K111" s="343">
        <v>44378</v>
      </c>
      <c r="L111" s="344">
        <v>44561</v>
      </c>
      <c r="M111" s="260">
        <v>26.142857142857142</v>
      </c>
      <c r="N111" s="267">
        <v>1</v>
      </c>
      <c r="O111" s="249" t="s">
        <v>1531</v>
      </c>
      <c r="P111" s="304" t="s">
        <v>1532</v>
      </c>
      <c r="Q111" s="311" t="s">
        <v>35</v>
      </c>
      <c r="R111" s="248" t="s">
        <v>1533</v>
      </c>
      <c r="S111" s="1"/>
      <c r="T111" s="1"/>
    </row>
    <row r="112" spans="1:20" ht="174.75" customHeight="1" x14ac:dyDescent="0.35">
      <c r="A112" s="234">
        <v>109</v>
      </c>
      <c r="B112" s="209" t="s">
        <v>644</v>
      </c>
      <c r="C112" s="286" t="s">
        <v>24</v>
      </c>
      <c r="D112" s="287">
        <v>42021</v>
      </c>
      <c r="E112" s="239" t="s">
        <v>1534</v>
      </c>
      <c r="F112" s="239" t="s">
        <v>1535</v>
      </c>
      <c r="G112" s="238" t="s">
        <v>1536</v>
      </c>
      <c r="H112" s="238" t="s">
        <v>1536</v>
      </c>
      <c r="I112" s="238" t="s">
        <v>1537</v>
      </c>
      <c r="J112" s="345">
        <v>1</v>
      </c>
      <c r="K112" s="343">
        <v>44223</v>
      </c>
      <c r="L112" s="344">
        <v>44561</v>
      </c>
      <c r="M112" s="260">
        <v>48.285714285714285</v>
      </c>
      <c r="N112" s="517">
        <v>0.75</v>
      </c>
      <c r="O112" s="346" t="s">
        <v>2268</v>
      </c>
      <c r="P112" s="304" t="s">
        <v>1538</v>
      </c>
      <c r="Q112" s="311" t="s">
        <v>57</v>
      </c>
      <c r="R112" s="591" t="s">
        <v>2331</v>
      </c>
      <c r="S112" s="1"/>
      <c r="T112" s="1"/>
    </row>
    <row r="113" spans="1:20" ht="206.25" customHeight="1" x14ac:dyDescent="0.35">
      <c r="A113" s="235">
        <v>110</v>
      </c>
      <c r="B113" s="233" t="s">
        <v>645</v>
      </c>
      <c r="C113" s="286" t="s">
        <v>24</v>
      </c>
      <c r="D113" s="287">
        <v>42021</v>
      </c>
      <c r="E113" s="303" t="s">
        <v>1534</v>
      </c>
      <c r="F113" s="303" t="s">
        <v>1535</v>
      </c>
      <c r="G113" s="304" t="s">
        <v>1539</v>
      </c>
      <c r="H113" s="304" t="s">
        <v>1539</v>
      </c>
      <c r="I113" s="304" t="s">
        <v>1540</v>
      </c>
      <c r="J113" s="284">
        <v>1</v>
      </c>
      <c r="K113" s="343">
        <v>44336</v>
      </c>
      <c r="L113" s="344">
        <v>44407</v>
      </c>
      <c r="M113" s="260">
        <v>10.142857142857142</v>
      </c>
      <c r="N113" s="299">
        <v>1</v>
      </c>
      <c r="O113" s="344" t="s">
        <v>1541</v>
      </c>
      <c r="P113" s="304" t="s">
        <v>1538</v>
      </c>
      <c r="Q113" s="311" t="s">
        <v>35</v>
      </c>
      <c r="R113" s="248" t="s">
        <v>1542</v>
      </c>
      <c r="S113" s="1"/>
      <c r="T113" s="1"/>
    </row>
    <row r="114" spans="1:20" ht="206.25" customHeight="1" x14ac:dyDescent="0.35">
      <c r="A114" s="234">
        <v>111</v>
      </c>
      <c r="B114" s="209" t="s">
        <v>656</v>
      </c>
      <c r="C114" s="286" t="s">
        <v>24</v>
      </c>
      <c r="D114" s="287">
        <v>52021</v>
      </c>
      <c r="E114" s="303" t="s">
        <v>1543</v>
      </c>
      <c r="F114" s="303" t="s">
        <v>1544</v>
      </c>
      <c r="G114" s="304" t="s">
        <v>1545</v>
      </c>
      <c r="H114" s="304" t="s">
        <v>1545</v>
      </c>
      <c r="I114" s="304" t="s">
        <v>1546</v>
      </c>
      <c r="J114" s="284">
        <v>1</v>
      </c>
      <c r="K114" s="343">
        <v>44378</v>
      </c>
      <c r="L114" s="344">
        <v>44407</v>
      </c>
      <c r="M114" s="260">
        <v>4.1428571428571432</v>
      </c>
      <c r="N114" s="299">
        <v>1</v>
      </c>
      <c r="O114" s="347" t="s">
        <v>1547</v>
      </c>
      <c r="P114" s="304" t="s">
        <v>1283</v>
      </c>
      <c r="Q114" s="311" t="s">
        <v>35</v>
      </c>
      <c r="R114" s="317" t="s">
        <v>1548</v>
      </c>
      <c r="S114" s="1"/>
      <c r="T114" s="1"/>
    </row>
    <row r="115" spans="1:20" ht="206.25" customHeight="1" x14ac:dyDescent="0.35">
      <c r="A115" s="234">
        <v>112</v>
      </c>
      <c r="B115" s="209" t="s">
        <v>664</v>
      </c>
      <c r="C115" s="286" t="s">
        <v>24</v>
      </c>
      <c r="D115" s="287">
        <v>52021</v>
      </c>
      <c r="E115" s="303" t="s">
        <v>1543</v>
      </c>
      <c r="F115" s="303" t="s">
        <v>1544</v>
      </c>
      <c r="G115" s="304" t="s">
        <v>1549</v>
      </c>
      <c r="H115" s="304" t="s">
        <v>1549</v>
      </c>
      <c r="I115" s="304" t="s">
        <v>1550</v>
      </c>
      <c r="J115" s="284">
        <v>1</v>
      </c>
      <c r="K115" s="343">
        <v>44378</v>
      </c>
      <c r="L115" s="344">
        <v>44407</v>
      </c>
      <c r="M115" s="260">
        <v>4.1428571428571432</v>
      </c>
      <c r="N115" s="299">
        <v>1</v>
      </c>
      <c r="O115" s="347" t="s">
        <v>1551</v>
      </c>
      <c r="P115" s="304" t="s">
        <v>1552</v>
      </c>
      <c r="Q115" s="311" t="s">
        <v>35</v>
      </c>
      <c r="R115" s="317" t="s">
        <v>1548</v>
      </c>
      <c r="S115" s="1"/>
      <c r="T115" s="1"/>
    </row>
    <row r="116" spans="1:20" ht="206.25" customHeight="1" x14ac:dyDescent="0.35">
      <c r="A116" s="234">
        <v>113</v>
      </c>
      <c r="B116" s="233" t="s">
        <v>666</v>
      </c>
      <c r="C116" s="286" t="s">
        <v>24</v>
      </c>
      <c r="D116" s="287">
        <v>52021</v>
      </c>
      <c r="E116" s="303" t="s">
        <v>1543</v>
      </c>
      <c r="F116" s="303" t="s">
        <v>1544</v>
      </c>
      <c r="G116" s="304" t="s">
        <v>1553</v>
      </c>
      <c r="H116" s="304" t="s">
        <v>1553</v>
      </c>
      <c r="I116" s="304" t="s">
        <v>1554</v>
      </c>
      <c r="J116" s="284">
        <v>1</v>
      </c>
      <c r="K116" s="343">
        <v>44378</v>
      </c>
      <c r="L116" s="344">
        <v>44407</v>
      </c>
      <c r="M116" s="260">
        <v>4.1428571428571432</v>
      </c>
      <c r="N116" s="299">
        <v>1</v>
      </c>
      <c r="O116" s="347" t="s">
        <v>1555</v>
      </c>
      <c r="P116" s="304" t="s">
        <v>1283</v>
      </c>
      <c r="Q116" s="311" t="s">
        <v>35</v>
      </c>
      <c r="R116" s="317" t="s">
        <v>1548</v>
      </c>
      <c r="S116" s="1"/>
      <c r="T116" s="1"/>
    </row>
    <row r="117" spans="1:20" ht="129.75" customHeight="1" x14ac:dyDescent="0.35">
      <c r="A117" s="235">
        <v>114</v>
      </c>
      <c r="B117" s="209" t="s">
        <v>668</v>
      </c>
      <c r="C117" s="286" t="s">
        <v>24</v>
      </c>
      <c r="D117" s="287">
        <v>52021</v>
      </c>
      <c r="E117" s="239" t="s">
        <v>1543</v>
      </c>
      <c r="F117" s="239" t="s">
        <v>1544</v>
      </c>
      <c r="G117" s="238" t="s">
        <v>1556</v>
      </c>
      <c r="H117" s="238" t="s">
        <v>1556</v>
      </c>
      <c r="I117" s="238" t="s">
        <v>1557</v>
      </c>
      <c r="J117" s="284">
        <v>1</v>
      </c>
      <c r="K117" s="343">
        <v>44378</v>
      </c>
      <c r="L117" s="344">
        <v>44530</v>
      </c>
      <c r="M117" s="260">
        <v>21.714285714285715</v>
      </c>
      <c r="N117" s="299">
        <v>0.4</v>
      </c>
      <c r="O117" s="241" t="s">
        <v>2224</v>
      </c>
      <c r="P117" s="304" t="s">
        <v>1283</v>
      </c>
      <c r="Q117" s="311" t="s">
        <v>57</v>
      </c>
      <c r="R117" s="591" t="s">
        <v>2332</v>
      </c>
      <c r="S117" s="1"/>
      <c r="T117" s="1"/>
    </row>
    <row r="118" spans="1:20" ht="129.75" customHeight="1" x14ac:dyDescent="0.35">
      <c r="A118" s="234">
        <v>115</v>
      </c>
      <c r="B118" s="209" t="s">
        <v>670</v>
      </c>
      <c r="C118" s="286" t="s">
        <v>24</v>
      </c>
      <c r="D118" s="287">
        <v>52021</v>
      </c>
      <c r="E118" s="239" t="s">
        <v>1543</v>
      </c>
      <c r="F118" s="239" t="s">
        <v>1544</v>
      </c>
      <c r="G118" s="238" t="s">
        <v>1558</v>
      </c>
      <c r="H118" s="238" t="s">
        <v>1558</v>
      </c>
      <c r="I118" s="238" t="s">
        <v>1559</v>
      </c>
      <c r="J118" s="284">
        <v>1</v>
      </c>
      <c r="K118" s="343">
        <v>44378</v>
      </c>
      <c r="L118" s="344">
        <v>44530</v>
      </c>
      <c r="M118" s="260">
        <v>21.714285714285715</v>
      </c>
      <c r="N118" s="299">
        <v>0.4</v>
      </c>
      <c r="O118" s="241" t="s">
        <v>2225</v>
      </c>
      <c r="P118" s="304" t="s">
        <v>1283</v>
      </c>
      <c r="Q118" s="311" t="s">
        <v>57</v>
      </c>
      <c r="R118" s="591" t="s">
        <v>2332</v>
      </c>
      <c r="S118" s="1"/>
      <c r="T118" s="1"/>
    </row>
    <row r="119" spans="1:20" ht="129.75" customHeight="1" x14ac:dyDescent="0.35">
      <c r="A119" s="234">
        <v>116</v>
      </c>
      <c r="B119" s="233" t="s">
        <v>673</v>
      </c>
      <c r="C119" s="286" t="s">
        <v>24</v>
      </c>
      <c r="D119" s="287">
        <v>62021</v>
      </c>
      <c r="E119" s="239" t="s">
        <v>1560</v>
      </c>
      <c r="F119" s="239" t="s">
        <v>1561</v>
      </c>
      <c r="G119" s="238" t="s">
        <v>1562</v>
      </c>
      <c r="H119" s="238" t="s">
        <v>1562</v>
      </c>
      <c r="I119" s="238" t="s">
        <v>1065</v>
      </c>
      <c r="J119" s="284">
        <v>1</v>
      </c>
      <c r="K119" s="343">
        <v>44378</v>
      </c>
      <c r="L119" s="344">
        <v>44773</v>
      </c>
      <c r="M119" s="260">
        <v>56.428571428571431</v>
      </c>
      <c r="N119" s="267">
        <v>0.19</v>
      </c>
      <c r="O119" s="257" t="s">
        <v>2264</v>
      </c>
      <c r="P119" s="304" t="s">
        <v>1563</v>
      </c>
      <c r="Q119" s="311" t="s">
        <v>57</v>
      </c>
      <c r="R119" s="591" t="s">
        <v>2331</v>
      </c>
      <c r="S119" s="1"/>
      <c r="T119" s="1"/>
    </row>
    <row r="120" spans="1:20" ht="188.25" customHeight="1" x14ac:dyDescent="0.35">
      <c r="A120" s="234">
        <v>117</v>
      </c>
      <c r="B120" s="209" t="s">
        <v>682</v>
      </c>
      <c r="C120" s="286" t="s">
        <v>24</v>
      </c>
      <c r="D120" s="287">
        <v>62021</v>
      </c>
      <c r="E120" s="239" t="s">
        <v>1560</v>
      </c>
      <c r="F120" s="239" t="s">
        <v>1561</v>
      </c>
      <c r="G120" s="238" t="s">
        <v>1564</v>
      </c>
      <c r="H120" s="238" t="s">
        <v>1564</v>
      </c>
      <c r="I120" s="238" t="s">
        <v>1565</v>
      </c>
      <c r="J120" s="284">
        <v>5</v>
      </c>
      <c r="K120" s="343">
        <v>44378</v>
      </c>
      <c r="L120" s="344">
        <v>44561</v>
      </c>
      <c r="M120" s="260">
        <v>26.142857142857142</v>
      </c>
      <c r="N120" s="517">
        <v>0.35</v>
      </c>
      <c r="O120" s="346" t="s">
        <v>2269</v>
      </c>
      <c r="P120" s="304" t="s">
        <v>1563</v>
      </c>
      <c r="Q120" s="311" t="s">
        <v>57</v>
      </c>
      <c r="R120" s="591" t="s">
        <v>2331</v>
      </c>
      <c r="S120" s="1"/>
      <c r="T120" s="1"/>
    </row>
    <row r="121" spans="1:20" ht="129.75" customHeight="1" x14ac:dyDescent="0.35">
      <c r="A121" s="235">
        <v>118</v>
      </c>
      <c r="B121" s="209" t="s">
        <v>692</v>
      </c>
      <c r="C121" s="286" t="s">
        <v>24</v>
      </c>
      <c r="D121" s="287">
        <v>72021</v>
      </c>
      <c r="E121" s="303" t="s">
        <v>1566</v>
      </c>
      <c r="F121" s="303" t="s">
        <v>1567</v>
      </c>
      <c r="G121" s="304" t="s">
        <v>1568</v>
      </c>
      <c r="H121" s="304" t="s">
        <v>1568</v>
      </c>
      <c r="I121" s="304" t="s">
        <v>1569</v>
      </c>
      <c r="J121" s="284">
        <v>6</v>
      </c>
      <c r="K121" s="343">
        <v>44378</v>
      </c>
      <c r="L121" s="344">
        <v>44561</v>
      </c>
      <c r="M121" s="260">
        <v>26.142857142857142</v>
      </c>
      <c r="N121" s="299">
        <v>1</v>
      </c>
      <c r="O121" s="257" t="s">
        <v>1570</v>
      </c>
      <c r="P121" s="304" t="s">
        <v>1400</v>
      </c>
      <c r="Q121" s="311" t="s">
        <v>35</v>
      </c>
      <c r="R121" s="317" t="s">
        <v>1571</v>
      </c>
      <c r="S121" s="1"/>
      <c r="T121" s="1"/>
    </row>
    <row r="122" spans="1:20" ht="129.75" customHeight="1" x14ac:dyDescent="0.35">
      <c r="A122" s="234">
        <v>119</v>
      </c>
      <c r="B122" s="233" t="s">
        <v>701</v>
      </c>
      <c r="C122" s="286" t="s">
        <v>24</v>
      </c>
      <c r="D122" s="287">
        <v>72021</v>
      </c>
      <c r="E122" s="303" t="s">
        <v>1566</v>
      </c>
      <c r="F122" s="303" t="s">
        <v>1567</v>
      </c>
      <c r="G122" s="304" t="s">
        <v>1572</v>
      </c>
      <c r="H122" s="304" t="s">
        <v>1572</v>
      </c>
      <c r="I122" s="304" t="s">
        <v>1559</v>
      </c>
      <c r="J122" s="284">
        <v>1</v>
      </c>
      <c r="K122" s="343">
        <v>44378</v>
      </c>
      <c r="L122" s="344">
        <v>44773</v>
      </c>
      <c r="M122" s="260">
        <v>56.428571428571431</v>
      </c>
      <c r="N122" s="244">
        <v>0.98</v>
      </c>
      <c r="O122" s="257" t="s">
        <v>1573</v>
      </c>
      <c r="P122" s="304" t="s">
        <v>1574</v>
      </c>
      <c r="Q122" s="333" t="s">
        <v>57</v>
      </c>
      <c r="R122" s="262" t="s">
        <v>1575</v>
      </c>
      <c r="S122" s="1"/>
      <c r="T122" s="1"/>
    </row>
    <row r="123" spans="1:20" ht="129.75" customHeight="1" x14ac:dyDescent="0.35">
      <c r="A123" s="234">
        <v>120</v>
      </c>
      <c r="B123" s="209" t="s">
        <v>707</v>
      </c>
      <c r="C123" s="286" t="s">
        <v>24</v>
      </c>
      <c r="D123" s="287">
        <v>72021</v>
      </c>
      <c r="E123" s="303" t="s">
        <v>1566</v>
      </c>
      <c r="F123" s="303" t="s">
        <v>1567</v>
      </c>
      <c r="G123" s="304" t="s">
        <v>1576</v>
      </c>
      <c r="H123" s="304" t="s">
        <v>1576</v>
      </c>
      <c r="I123" s="304" t="s">
        <v>1577</v>
      </c>
      <c r="J123" s="284">
        <v>5</v>
      </c>
      <c r="K123" s="343">
        <v>44378</v>
      </c>
      <c r="L123" s="344">
        <v>44561</v>
      </c>
      <c r="M123" s="260">
        <v>26.142857142857142</v>
      </c>
      <c r="N123" s="299">
        <v>1</v>
      </c>
      <c r="O123" s="257" t="s">
        <v>1578</v>
      </c>
      <c r="P123" s="304" t="s">
        <v>1579</v>
      </c>
      <c r="Q123" s="311" t="s">
        <v>35</v>
      </c>
      <c r="R123" s="317" t="s">
        <v>1327</v>
      </c>
      <c r="S123" s="1"/>
      <c r="T123" s="1"/>
    </row>
    <row r="124" spans="1:20" ht="212.25" customHeight="1" x14ac:dyDescent="0.35">
      <c r="A124" s="234">
        <v>121</v>
      </c>
      <c r="B124" s="209" t="s">
        <v>712</v>
      </c>
      <c r="C124" s="286" t="s">
        <v>24</v>
      </c>
      <c r="D124" s="287">
        <v>72021</v>
      </c>
      <c r="E124" s="303" t="s">
        <v>1566</v>
      </c>
      <c r="F124" s="303" t="s">
        <v>1567</v>
      </c>
      <c r="G124" s="304" t="s">
        <v>1580</v>
      </c>
      <c r="H124" s="304" t="s">
        <v>1580</v>
      </c>
      <c r="I124" s="304" t="s">
        <v>1559</v>
      </c>
      <c r="J124" s="284">
        <v>1</v>
      </c>
      <c r="K124" s="343">
        <v>44378</v>
      </c>
      <c r="L124" s="344">
        <v>44773</v>
      </c>
      <c r="M124" s="260">
        <v>56.428571428571431</v>
      </c>
      <c r="N124" s="267">
        <v>1</v>
      </c>
      <c r="O124" s="249" t="s">
        <v>1581</v>
      </c>
      <c r="P124" s="304" t="s">
        <v>1582</v>
      </c>
      <c r="Q124" s="311" t="s">
        <v>35</v>
      </c>
      <c r="R124" s="248" t="s">
        <v>1533</v>
      </c>
      <c r="S124" s="1"/>
      <c r="T124" s="1"/>
    </row>
    <row r="125" spans="1:20" ht="228.75" customHeight="1" x14ac:dyDescent="0.35">
      <c r="A125" s="235">
        <v>122</v>
      </c>
      <c r="B125" s="233" t="s">
        <v>716</v>
      </c>
      <c r="C125" s="286" t="s">
        <v>24</v>
      </c>
      <c r="D125" s="287">
        <v>82021</v>
      </c>
      <c r="E125" s="303" t="s">
        <v>1583</v>
      </c>
      <c r="F125" s="303" t="s">
        <v>1584</v>
      </c>
      <c r="G125" s="304" t="s">
        <v>1585</v>
      </c>
      <c r="H125" s="304" t="s">
        <v>1585</v>
      </c>
      <c r="I125" s="304" t="s">
        <v>1586</v>
      </c>
      <c r="J125" s="284">
        <v>1</v>
      </c>
      <c r="K125" s="343">
        <v>44378</v>
      </c>
      <c r="L125" s="344">
        <v>44469</v>
      </c>
      <c r="M125" s="260">
        <v>13</v>
      </c>
      <c r="N125" s="267">
        <v>1</v>
      </c>
      <c r="O125" s="257" t="s">
        <v>1587</v>
      </c>
      <c r="P125" s="304" t="s">
        <v>1400</v>
      </c>
      <c r="Q125" s="311" t="s">
        <v>35</v>
      </c>
      <c r="R125" s="248" t="s">
        <v>1588</v>
      </c>
      <c r="S125" s="1"/>
      <c r="T125" s="1"/>
    </row>
    <row r="126" spans="1:20" ht="279.75" customHeight="1" x14ac:dyDescent="0.35">
      <c r="A126" s="234">
        <v>123</v>
      </c>
      <c r="B126" s="209" t="s">
        <v>723</v>
      </c>
      <c r="C126" s="286" t="s">
        <v>24</v>
      </c>
      <c r="D126" s="287">
        <v>82021</v>
      </c>
      <c r="E126" s="303" t="s">
        <v>1583</v>
      </c>
      <c r="F126" s="303" t="s">
        <v>1584</v>
      </c>
      <c r="G126" s="304" t="s">
        <v>1589</v>
      </c>
      <c r="H126" s="304" t="s">
        <v>1589</v>
      </c>
      <c r="I126" s="304" t="s">
        <v>1065</v>
      </c>
      <c r="J126" s="284">
        <v>1</v>
      </c>
      <c r="K126" s="343">
        <v>44378</v>
      </c>
      <c r="L126" s="344">
        <v>44561</v>
      </c>
      <c r="M126" s="260">
        <v>26.142857142857142</v>
      </c>
      <c r="N126" s="267">
        <v>0.98</v>
      </c>
      <c r="O126" s="257" t="s">
        <v>1590</v>
      </c>
      <c r="P126" s="304" t="s">
        <v>1591</v>
      </c>
      <c r="Q126" s="348" t="s">
        <v>35</v>
      </c>
      <c r="R126" s="248" t="s">
        <v>1592</v>
      </c>
      <c r="S126" s="1"/>
      <c r="T126" s="1"/>
    </row>
    <row r="127" spans="1:20" s="571" customFormat="1" ht="194.25" customHeight="1" x14ac:dyDescent="0.35">
      <c r="A127" s="567">
        <v>124</v>
      </c>
      <c r="B127" s="568" t="s">
        <v>733</v>
      </c>
      <c r="C127" s="573" t="s">
        <v>24</v>
      </c>
      <c r="D127" s="574">
        <v>92021</v>
      </c>
      <c r="E127" s="569" t="s">
        <v>1593</v>
      </c>
      <c r="F127" s="239" t="s">
        <v>1594</v>
      </c>
      <c r="G127" s="304" t="s">
        <v>1595</v>
      </c>
      <c r="H127" s="304" t="s">
        <v>1596</v>
      </c>
      <c r="I127" s="238" t="s">
        <v>1559</v>
      </c>
      <c r="J127" s="284">
        <v>1</v>
      </c>
      <c r="K127" s="343">
        <v>44378</v>
      </c>
      <c r="L127" s="344">
        <v>44773</v>
      </c>
      <c r="M127" s="260">
        <v>56.428571428571431</v>
      </c>
      <c r="N127" s="259">
        <v>0.2</v>
      </c>
      <c r="O127" s="603" t="s">
        <v>2376</v>
      </c>
      <c r="P127" s="304" t="s">
        <v>1597</v>
      </c>
      <c r="Q127" s="311" t="s">
        <v>57</v>
      </c>
      <c r="R127" s="591" t="s">
        <v>2331</v>
      </c>
      <c r="S127" s="570"/>
      <c r="T127" s="570"/>
    </row>
    <row r="128" spans="1:20" ht="129.75" customHeight="1" x14ac:dyDescent="0.35">
      <c r="A128" s="234">
        <v>125</v>
      </c>
      <c r="B128" s="233" t="s">
        <v>742</v>
      </c>
      <c r="C128" s="286" t="s">
        <v>24</v>
      </c>
      <c r="D128" s="287">
        <v>102021</v>
      </c>
      <c r="E128" s="303" t="s">
        <v>1598</v>
      </c>
      <c r="F128" s="303" t="s">
        <v>1599</v>
      </c>
      <c r="G128" s="304" t="s">
        <v>1600</v>
      </c>
      <c r="H128" s="304" t="s">
        <v>1600</v>
      </c>
      <c r="I128" s="304" t="s">
        <v>1601</v>
      </c>
      <c r="J128" s="284">
        <v>1</v>
      </c>
      <c r="K128" s="343">
        <v>44378</v>
      </c>
      <c r="L128" s="344">
        <v>44561</v>
      </c>
      <c r="M128" s="260">
        <v>26.142857142857142</v>
      </c>
      <c r="N128" s="259">
        <v>1</v>
      </c>
      <c r="O128" s="257" t="s">
        <v>1602</v>
      </c>
      <c r="P128" s="304" t="s">
        <v>1400</v>
      </c>
      <c r="Q128" s="348" t="s">
        <v>35</v>
      </c>
      <c r="R128" s="317" t="s">
        <v>1603</v>
      </c>
      <c r="S128" s="1"/>
      <c r="T128" s="1"/>
    </row>
    <row r="129" spans="1:20" ht="129.75" customHeight="1" x14ac:dyDescent="0.35">
      <c r="A129" s="235">
        <v>126</v>
      </c>
      <c r="B129" s="209" t="s">
        <v>750</v>
      </c>
      <c r="C129" s="286" t="s">
        <v>24</v>
      </c>
      <c r="D129" s="287">
        <v>102021</v>
      </c>
      <c r="E129" s="303" t="s">
        <v>1598</v>
      </c>
      <c r="F129" s="303" t="s">
        <v>1599</v>
      </c>
      <c r="G129" s="304" t="s">
        <v>1604</v>
      </c>
      <c r="H129" s="304" t="s">
        <v>1605</v>
      </c>
      <c r="I129" s="304" t="s">
        <v>1559</v>
      </c>
      <c r="J129" s="284">
        <v>1</v>
      </c>
      <c r="K129" s="343">
        <v>44378</v>
      </c>
      <c r="L129" s="344">
        <v>44561</v>
      </c>
      <c r="M129" s="260">
        <v>26.142857142857142</v>
      </c>
      <c r="N129" s="256">
        <v>1</v>
      </c>
      <c r="O129" s="332" t="s">
        <v>1606</v>
      </c>
      <c r="P129" s="304" t="s">
        <v>1400</v>
      </c>
      <c r="Q129" s="348" t="s">
        <v>35</v>
      </c>
      <c r="R129" s="317" t="s">
        <v>1603</v>
      </c>
      <c r="S129" s="1"/>
      <c r="T129" s="1"/>
    </row>
    <row r="130" spans="1:20" ht="129.75" customHeight="1" x14ac:dyDescent="0.35">
      <c r="A130" s="234">
        <v>127</v>
      </c>
      <c r="B130" s="209" t="s">
        <v>758</v>
      </c>
      <c r="C130" s="286" t="s">
        <v>24</v>
      </c>
      <c r="D130" s="287">
        <v>102021</v>
      </c>
      <c r="E130" s="303" t="s">
        <v>1598</v>
      </c>
      <c r="F130" s="303" t="s">
        <v>1599</v>
      </c>
      <c r="G130" s="304" t="s">
        <v>1607</v>
      </c>
      <c r="H130" s="304" t="s">
        <v>1607</v>
      </c>
      <c r="I130" s="304" t="s">
        <v>1608</v>
      </c>
      <c r="J130" s="284">
        <v>1</v>
      </c>
      <c r="K130" s="343">
        <v>44378</v>
      </c>
      <c r="L130" s="344">
        <v>44561</v>
      </c>
      <c r="M130" s="260">
        <v>26.142857142857142</v>
      </c>
      <c r="N130" s="259">
        <v>1</v>
      </c>
      <c r="O130" s="346" t="s">
        <v>1609</v>
      </c>
      <c r="P130" s="304" t="s">
        <v>1400</v>
      </c>
      <c r="Q130" s="311" t="s">
        <v>35</v>
      </c>
      <c r="R130" s="317" t="s">
        <v>1603</v>
      </c>
      <c r="S130" s="1"/>
      <c r="T130" s="1"/>
    </row>
    <row r="131" spans="1:20" ht="203.25" customHeight="1" x14ac:dyDescent="0.35">
      <c r="A131" s="234">
        <v>128</v>
      </c>
      <c r="B131" s="233" t="s">
        <v>766</v>
      </c>
      <c r="C131" s="286" t="s">
        <v>24</v>
      </c>
      <c r="D131" s="287">
        <v>112021</v>
      </c>
      <c r="E131" s="303" t="s">
        <v>1610</v>
      </c>
      <c r="F131" s="303" t="s">
        <v>1611</v>
      </c>
      <c r="G131" s="304" t="s">
        <v>1612</v>
      </c>
      <c r="H131" s="304" t="s">
        <v>1612</v>
      </c>
      <c r="I131" s="304" t="s">
        <v>1613</v>
      </c>
      <c r="J131" s="284">
        <v>3</v>
      </c>
      <c r="K131" s="343">
        <v>44306</v>
      </c>
      <c r="L131" s="344">
        <v>44313</v>
      </c>
      <c r="M131" s="260">
        <v>1</v>
      </c>
      <c r="N131" s="259">
        <v>1</v>
      </c>
      <c r="O131" s="257" t="s">
        <v>1614</v>
      </c>
      <c r="P131" s="304" t="s">
        <v>1400</v>
      </c>
      <c r="Q131" s="348" t="s">
        <v>35</v>
      </c>
      <c r="R131" s="248" t="s">
        <v>1615</v>
      </c>
      <c r="S131" s="1"/>
      <c r="T131" s="1"/>
    </row>
    <row r="132" spans="1:20" ht="203.25" customHeight="1" x14ac:dyDescent="0.35">
      <c r="A132" s="234">
        <v>129</v>
      </c>
      <c r="B132" s="209" t="s">
        <v>775</v>
      </c>
      <c r="C132" s="286" t="s">
        <v>24</v>
      </c>
      <c r="D132" s="287">
        <v>112021</v>
      </c>
      <c r="E132" s="303" t="s">
        <v>1610</v>
      </c>
      <c r="F132" s="303" t="s">
        <v>1611</v>
      </c>
      <c r="G132" s="304" t="s">
        <v>1616</v>
      </c>
      <c r="H132" s="304" t="s">
        <v>1616</v>
      </c>
      <c r="I132" s="304" t="s">
        <v>1617</v>
      </c>
      <c r="J132" s="284">
        <v>2</v>
      </c>
      <c r="K132" s="343">
        <v>44378</v>
      </c>
      <c r="L132" s="344">
        <v>44500</v>
      </c>
      <c r="M132" s="260">
        <v>17.428571428571427</v>
      </c>
      <c r="N132" s="256">
        <v>1</v>
      </c>
      <c r="O132" s="308" t="s">
        <v>1618</v>
      </c>
      <c r="P132" s="304" t="s">
        <v>1400</v>
      </c>
      <c r="Q132" s="348" t="s">
        <v>35</v>
      </c>
      <c r="R132" s="248" t="s">
        <v>1619</v>
      </c>
      <c r="S132" s="1"/>
      <c r="T132" s="1"/>
    </row>
    <row r="133" spans="1:20" ht="129.75" customHeight="1" x14ac:dyDescent="0.35">
      <c r="A133" s="235">
        <v>130</v>
      </c>
      <c r="B133" s="209" t="s">
        <v>784</v>
      </c>
      <c r="C133" s="286" t="s">
        <v>24</v>
      </c>
      <c r="D133" s="287">
        <v>122021</v>
      </c>
      <c r="E133" s="303" t="s">
        <v>1620</v>
      </c>
      <c r="F133" s="303" t="s">
        <v>1621</v>
      </c>
      <c r="G133" s="304" t="s">
        <v>1622</v>
      </c>
      <c r="H133" s="304" t="s">
        <v>1622</v>
      </c>
      <c r="I133" s="304" t="s">
        <v>213</v>
      </c>
      <c r="J133" s="284">
        <v>1</v>
      </c>
      <c r="K133" s="343">
        <v>44378</v>
      </c>
      <c r="L133" s="344">
        <v>44773</v>
      </c>
      <c r="M133" s="260">
        <v>56.428571428571431</v>
      </c>
      <c r="N133" s="267">
        <v>1</v>
      </c>
      <c r="O133" s="249" t="s">
        <v>1623</v>
      </c>
      <c r="P133" s="304" t="s">
        <v>1582</v>
      </c>
      <c r="Q133" s="349" t="s">
        <v>35</v>
      </c>
      <c r="R133" s="248" t="s">
        <v>1533</v>
      </c>
      <c r="S133" s="1"/>
      <c r="T133" s="1"/>
    </row>
    <row r="134" spans="1:20" ht="129.75" customHeight="1" x14ac:dyDescent="0.35">
      <c r="A134" s="234">
        <v>131</v>
      </c>
      <c r="B134" s="233" t="s">
        <v>792</v>
      </c>
      <c r="C134" s="286" t="s">
        <v>24</v>
      </c>
      <c r="D134" s="287">
        <v>122021</v>
      </c>
      <c r="E134" s="303" t="s">
        <v>1620</v>
      </c>
      <c r="F134" s="303" t="s">
        <v>1621</v>
      </c>
      <c r="G134" s="304" t="s">
        <v>1624</v>
      </c>
      <c r="H134" s="304" t="s">
        <v>1624</v>
      </c>
      <c r="I134" s="304" t="s">
        <v>1601</v>
      </c>
      <c r="J134" s="284">
        <v>1</v>
      </c>
      <c r="K134" s="343">
        <v>44378</v>
      </c>
      <c r="L134" s="344">
        <v>44773</v>
      </c>
      <c r="M134" s="260">
        <v>56.428571428571431</v>
      </c>
      <c r="N134" s="267">
        <v>0.98</v>
      </c>
      <c r="O134" s="249" t="s">
        <v>1623</v>
      </c>
      <c r="P134" s="304" t="s">
        <v>1582</v>
      </c>
      <c r="Q134" s="327" t="s">
        <v>35</v>
      </c>
      <c r="R134" s="248" t="s">
        <v>1625</v>
      </c>
      <c r="S134" s="1"/>
      <c r="T134" s="1"/>
    </row>
    <row r="135" spans="1:20" ht="129.75" customHeight="1" x14ac:dyDescent="0.35">
      <c r="A135" s="234">
        <v>132</v>
      </c>
      <c r="B135" s="209" t="s">
        <v>800</v>
      </c>
      <c r="C135" s="286" t="s">
        <v>24</v>
      </c>
      <c r="D135" s="287">
        <v>122021</v>
      </c>
      <c r="E135" s="303" t="s">
        <v>1620</v>
      </c>
      <c r="F135" s="303" t="s">
        <v>1621</v>
      </c>
      <c r="G135" s="304" t="s">
        <v>1626</v>
      </c>
      <c r="H135" s="304" t="s">
        <v>1626</v>
      </c>
      <c r="I135" s="304" t="s">
        <v>1627</v>
      </c>
      <c r="J135" s="345">
        <v>1</v>
      </c>
      <c r="K135" s="343">
        <v>44378</v>
      </c>
      <c r="L135" s="344">
        <v>44561</v>
      </c>
      <c r="M135" s="260">
        <v>26.142857142857142</v>
      </c>
      <c r="N135" s="299">
        <v>0.98</v>
      </c>
      <c r="O135" s="350" t="s">
        <v>1628</v>
      </c>
      <c r="P135" s="304" t="s">
        <v>1582</v>
      </c>
      <c r="Q135" s="327" t="s">
        <v>35</v>
      </c>
      <c r="R135" s="248" t="s">
        <v>1115</v>
      </c>
      <c r="S135" s="1"/>
      <c r="T135" s="1"/>
    </row>
    <row r="136" spans="1:20" ht="203.25" customHeight="1" x14ac:dyDescent="0.35">
      <c r="A136" s="234">
        <v>133</v>
      </c>
      <c r="B136" s="209" t="s">
        <v>809</v>
      </c>
      <c r="C136" s="286" t="s">
        <v>24</v>
      </c>
      <c r="D136" s="287">
        <v>132021</v>
      </c>
      <c r="E136" s="303" t="s">
        <v>1629</v>
      </c>
      <c r="F136" s="303" t="s">
        <v>1630</v>
      </c>
      <c r="G136" s="304" t="s">
        <v>1631</v>
      </c>
      <c r="H136" s="304" t="s">
        <v>1632</v>
      </c>
      <c r="I136" s="304" t="s">
        <v>1633</v>
      </c>
      <c r="J136" s="345">
        <v>1</v>
      </c>
      <c r="K136" s="343">
        <v>44378</v>
      </c>
      <c r="L136" s="344">
        <v>44926</v>
      </c>
      <c r="M136" s="260">
        <v>78.285714285714292</v>
      </c>
      <c r="N136" s="299">
        <v>1</v>
      </c>
      <c r="O136" s="245" t="s">
        <v>1634</v>
      </c>
      <c r="P136" s="304" t="s">
        <v>1283</v>
      </c>
      <c r="Q136" s="327" t="s">
        <v>35</v>
      </c>
      <c r="R136" s="248" t="s">
        <v>1635</v>
      </c>
      <c r="S136" s="1"/>
      <c r="T136" s="1"/>
    </row>
    <row r="137" spans="1:20" ht="192.75" customHeight="1" x14ac:dyDescent="0.35">
      <c r="A137" s="235">
        <v>134</v>
      </c>
      <c r="B137" s="233" t="s">
        <v>813</v>
      </c>
      <c r="C137" s="286" t="s">
        <v>24</v>
      </c>
      <c r="D137" s="287">
        <v>142021</v>
      </c>
      <c r="E137" s="303" t="s">
        <v>1636</v>
      </c>
      <c r="F137" s="303" t="s">
        <v>1637</v>
      </c>
      <c r="G137" s="304" t="s">
        <v>1638</v>
      </c>
      <c r="H137" s="304" t="s">
        <v>1638</v>
      </c>
      <c r="I137" s="304" t="s">
        <v>1586</v>
      </c>
      <c r="J137" s="351">
        <v>1</v>
      </c>
      <c r="K137" s="343">
        <v>44378</v>
      </c>
      <c r="L137" s="344">
        <v>44407</v>
      </c>
      <c r="M137" s="260">
        <v>4.1428571428571432</v>
      </c>
      <c r="N137" s="259">
        <v>1</v>
      </c>
      <c r="O137" s="236" t="s">
        <v>1639</v>
      </c>
      <c r="P137" s="304" t="s">
        <v>1640</v>
      </c>
      <c r="Q137" s="327" t="s">
        <v>35</v>
      </c>
      <c r="R137" s="317" t="s">
        <v>1641</v>
      </c>
      <c r="S137" s="1"/>
      <c r="T137" s="1"/>
    </row>
    <row r="138" spans="1:20" ht="192.75" customHeight="1" x14ac:dyDescent="0.35">
      <c r="A138" s="234">
        <v>135</v>
      </c>
      <c r="B138" s="209" t="s">
        <v>817</v>
      </c>
      <c r="C138" s="286" t="s">
        <v>24</v>
      </c>
      <c r="D138" s="287">
        <v>142021</v>
      </c>
      <c r="E138" s="303" t="s">
        <v>1636</v>
      </c>
      <c r="F138" s="303" t="s">
        <v>1637</v>
      </c>
      <c r="G138" s="304" t="s">
        <v>1642</v>
      </c>
      <c r="H138" s="304" t="s">
        <v>1642</v>
      </c>
      <c r="I138" s="304" t="s">
        <v>1643</v>
      </c>
      <c r="J138" s="351">
        <v>2</v>
      </c>
      <c r="K138" s="343">
        <v>44378</v>
      </c>
      <c r="L138" s="344">
        <v>44500</v>
      </c>
      <c r="M138" s="260">
        <v>17.428571428571427</v>
      </c>
      <c r="N138" s="259">
        <v>0.98</v>
      </c>
      <c r="O138" s="257" t="s">
        <v>1644</v>
      </c>
      <c r="P138" s="325" t="s">
        <v>1640</v>
      </c>
      <c r="Q138" s="327" t="s">
        <v>35</v>
      </c>
      <c r="R138" s="248" t="s">
        <v>1641</v>
      </c>
      <c r="S138" s="1"/>
      <c r="T138" s="1"/>
    </row>
    <row r="139" spans="1:20" ht="192.75" customHeight="1" x14ac:dyDescent="0.35">
      <c r="A139" s="234">
        <v>136</v>
      </c>
      <c r="B139" s="209" t="s">
        <v>821</v>
      </c>
      <c r="C139" s="286" t="s">
        <v>24</v>
      </c>
      <c r="D139" s="287">
        <v>142021</v>
      </c>
      <c r="E139" s="303" t="s">
        <v>1636</v>
      </c>
      <c r="F139" s="303" t="s">
        <v>1637</v>
      </c>
      <c r="G139" s="304" t="s">
        <v>1645</v>
      </c>
      <c r="H139" s="304" t="s">
        <v>1645</v>
      </c>
      <c r="I139" s="304" t="s">
        <v>1646</v>
      </c>
      <c r="J139" s="351">
        <v>1</v>
      </c>
      <c r="K139" s="343">
        <v>44501</v>
      </c>
      <c r="L139" s="344">
        <v>44530</v>
      </c>
      <c r="M139" s="260">
        <v>4.1428571428571432</v>
      </c>
      <c r="N139" s="244">
        <v>1</v>
      </c>
      <c r="O139" s="257" t="s">
        <v>1647</v>
      </c>
      <c r="P139" s="325" t="s">
        <v>1640</v>
      </c>
      <c r="Q139" s="327" t="s">
        <v>35</v>
      </c>
      <c r="R139" s="317" t="s">
        <v>1641</v>
      </c>
      <c r="S139" s="1"/>
      <c r="T139" s="1"/>
    </row>
    <row r="140" spans="1:20" ht="192.75" customHeight="1" x14ac:dyDescent="0.35">
      <c r="A140" s="234">
        <v>137</v>
      </c>
      <c r="B140" s="233" t="s">
        <v>831</v>
      </c>
      <c r="C140" s="286" t="s">
        <v>24</v>
      </c>
      <c r="D140" s="287">
        <v>142021</v>
      </c>
      <c r="E140" s="303" t="s">
        <v>1636</v>
      </c>
      <c r="F140" s="303" t="s">
        <v>1637</v>
      </c>
      <c r="G140" s="304" t="s">
        <v>1648</v>
      </c>
      <c r="H140" s="304" t="s">
        <v>1648</v>
      </c>
      <c r="I140" s="304" t="s">
        <v>1649</v>
      </c>
      <c r="J140" s="351">
        <v>1</v>
      </c>
      <c r="K140" s="343">
        <v>44378</v>
      </c>
      <c r="L140" s="344">
        <v>44771</v>
      </c>
      <c r="M140" s="260">
        <v>56.142857142857146</v>
      </c>
      <c r="N140" s="244">
        <v>1</v>
      </c>
      <c r="O140" s="236" t="s">
        <v>1650</v>
      </c>
      <c r="P140" s="304" t="s">
        <v>1640</v>
      </c>
      <c r="Q140" s="327" t="s">
        <v>35</v>
      </c>
      <c r="R140" s="248" t="s">
        <v>1641</v>
      </c>
      <c r="S140" s="1"/>
      <c r="T140" s="1"/>
    </row>
    <row r="141" spans="1:20" ht="129.75" customHeight="1" x14ac:dyDescent="0.35">
      <c r="A141" s="235">
        <v>138</v>
      </c>
      <c r="B141" s="209" t="s">
        <v>841</v>
      </c>
      <c r="C141" s="286" t="s">
        <v>24</v>
      </c>
      <c r="D141" s="287">
        <v>152021</v>
      </c>
      <c r="E141" s="303" t="s">
        <v>1651</v>
      </c>
      <c r="F141" s="303" t="s">
        <v>1652</v>
      </c>
      <c r="G141" s="304" t="s">
        <v>1653</v>
      </c>
      <c r="H141" s="304" t="s">
        <v>1653</v>
      </c>
      <c r="I141" s="304" t="s">
        <v>1654</v>
      </c>
      <c r="J141" s="351">
        <v>1</v>
      </c>
      <c r="K141" s="343">
        <v>44378</v>
      </c>
      <c r="L141" s="344">
        <v>44651</v>
      </c>
      <c r="M141" s="260">
        <v>39</v>
      </c>
      <c r="N141" s="244">
        <v>1</v>
      </c>
      <c r="O141" s="257" t="s">
        <v>1655</v>
      </c>
      <c r="P141" s="304" t="s">
        <v>1640</v>
      </c>
      <c r="Q141" s="327" t="s">
        <v>35</v>
      </c>
      <c r="R141" s="248" t="s">
        <v>1656</v>
      </c>
      <c r="S141" s="1"/>
      <c r="T141" s="1"/>
    </row>
    <row r="142" spans="1:20" ht="129.75" customHeight="1" x14ac:dyDescent="0.35">
      <c r="A142" s="234">
        <v>139</v>
      </c>
      <c r="B142" s="209" t="s">
        <v>852</v>
      </c>
      <c r="C142" s="286" t="s">
        <v>24</v>
      </c>
      <c r="D142" s="287">
        <v>152021</v>
      </c>
      <c r="E142" s="303" t="s">
        <v>1651</v>
      </c>
      <c r="F142" s="303" t="s">
        <v>1652</v>
      </c>
      <c r="G142" s="304" t="s">
        <v>1657</v>
      </c>
      <c r="H142" s="304" t="s">
        <v>1658</v>
      </c>
      <c r="I142" s="304" t="s">
        <v>1659</v>
      </c>
      <c r="J142" s="351">
        <v>1</v>
      </c>
      <c r="K142" s="343">
        <v>44378</v>
      </c>
      <c r="L142" s="344">
        <v>44651</v>
      </c>
      <c r="M142" s="260">
        <v>39</v>
      </c>
      <c r="N142" s="244">
        <v>1</v>
      </c>
      <c r="O142" s="257" t="s">
        <v>1660</v>
      </c>
      <c r="P142" s="304" t="s">
        <v>1640</v>
      </c>
      <c r="Q142" s="327" t="s">
        <v>35</v>
      </c>
      <c r="R142" s="248" t="s">
        <v>1656</v>
      </c>
      <c r="S142" s="1"/>
      <c r="T142" s="1"/>
    </row>
    <row r="143" spans="1:20" ht="185.25" customHeight="1" x14ac:dyDescent="0.35">
      <c r="A143" s="234">
        <v>140</v>
      </c>
      <c r="B143" s="233" t="s">
        <v>853</v>
      </c>
      <c r="C143" s="286" t="s">
        <v>24</v>
      </c>
      <c r="D143" s="287">
        <v>152021</v>
      </c>
      <c r="E143" s="303" t="s">
        <v>1651</v>
      </c>
      <c r="F143" s="303" t="s">
        <v>1652</v>
      </c>
      <c r="G143" s="304" t="s">
        <v>1661</v>
      </c>
      <c r="H143" s="304" t="s">
        <v>1661</v>
      </c>
      <c r="I143" s="304" t="s">
        <v>1662</v>
      </c>
      <c r="J143" s="351">
        <v>1</v>
      </c>
      <c r="K143" s="343">
        <v>44378</v>
      </c>
      <c r="L143" s="344">
        <v>44469</v>
      </c>
      <c r="M143" s="260">
        <v>13</v>
      </c>
      <c r="N143" s="267">
        <v>1</v>
      </c>
      <c r="O143" s="352" t="s">
        <v>1663</v>
      </c>
      <c r="P143" s="304" t="s">
        <v>1184</v>
      </c>
      <c r="Q143" s="327" t="s">
        <v>35</v>
      </c>
      <c r="R143" s="248" t="s">
        <v>1664</v>
      </c>
      <c r="S143" s="1"/>
      <c r="T143" s="1"/>
    </row>
    <row r="144" spans="1:20" ht="225.75" customHeight="1" x14ac:dyDescent="0.35">
      <c r="A144" s="234">
        <v>141</v>
      </c>
      <c r="B144" s="209" t="s">
        <v>861</v>
      </c>
      <c r="C144" s="286" t="s">
        <v>24</v>
      </c>
      <c r="D144" s="287">
        <v>152021</v>
      </c>
      <c r="E144" s="303" t="s">
        <v>1651</v>
      </c>
      <c r="F144" s="303" t="s">
        <v>1652</v>
      </c>
      <c r="G144" s="304" t="s">
        <v>1665</v>
      </c>
      <c r="H144" s="304" t="s">
        <v>1665</v>
      </c>
      <c r="I144" s="304" t="s">
        <v>213</v>
      </c>
      <c r="J144" s="351">
        <v>1</v>
      </c>
      <c r="K144" s="343">
        <v>44378</v>
      </c>
      <c r="L144" s="344">
        <v>44561</v>
      </c>
      <c r="M144" s="260">
        <v>26.142857142857142</v>
      </c>
      <c r="N144" s="267">
        <v>0.98</v>
      </c>
      <c r="O144" s="245" t="s">
        <v>1666</v>
      </c>
      <c r="P144" s="304" t="s">
        <v>1667</v>
      </c>
      <c r="Q144" s="348" t="s">
        <v>35</v>
      </c>
      <c r="R144" s="248" t="s">
        <v>1668</v>
      </c>
      <c r="S144" s="1"/>
      <c r="T144" s="1"/>
    </row>
    <row r="145" spans="1:57" ht="284.25" customHeight="1" x14ac:dyDescent="0.35">
      <c r="A145" s="235">
        <v>142</v>
      </c>
      <c r="B145" s="209" t="s">
        <v>871</v>
      </c>
      <c r="C145" s="286" t="s">
        <v>24</v>
      </c>
      <c r="D145" s="287">
        <v>152021</v>
      </c>
      <c r="E145" s="303" t="s">
        <v>1651</v>
      </c>
      <c r="F145" s="303" t="s">
        <v>1652</v>
      </c>
      <c r="G145" s="304" t="s">
        <v>1669</v>
      </c>
      <c r="H145" s="304" t="s">
        <v>1670</v>
      </c>
      <c r="I145" s="304" t="s">
        <v>1671</v>
      </c>
      <c r="J145" s="351">
        <v>1</v>
      </c>
      <c r="K145" s="343">
        <v>44378</v>
      </c>
      <c r="L145" s="344">
        <v>44408</v>
      </c>
      <c r="M145" s="260">
        <v>4.2857142857142856</v>
      </c>
      <c r="N145" s="244">
        <v>0.98</v>
      </c>
      <c r="O145" s="257" t="s">
        <v>1672</v>
      </c>
      <c r="P145" s="304" t="s">
        <v>1673</v>
      </c>
      <c r="Q145" s="348" t="s">
        <v>35</v>
      </c>
      <c r="R145" s="248" t="s">
        <v>1044</v>
      </c>
      <c r="S145" s="1"/>
      <c r="T145" s="1"/>
    </row>
    <row r="146" spans="1:57" ht="129.75" customHeight="1" x14ac:dyDescent="0.35">
      <c r="A146" s="234">
        <v>143</v>
      </c>
      <c r="B146" s="233" t="s">
        <v>872</v>
      </c>
      <c r="C146" s="286" t="s">
        <v>24</v>
      </c>
      <c r="D146" s="287">
        <v>152021</v>
      </c>
      <c r="E146" s="303" t="s">
        <v>1651</v>
      </c>
      <c r="F146" s="303" t="s">
        <v>1652</v>
      </c>
      <c r="G146" s="304" t="s">
        <v>1674</v>
      </c>
      <c r="H146" s="304" t="s">
        <v>1675</v>
      </c>
      <c r="I146" s="304" t="s">
        <v>1676</v>
      </c>
      <c r="J146" s="353">
        <v>1</v>
      </c>
      <c r="K146" s="343">
        <v>44378</v>
      </c>
      <c r="L146" s="344">
        <v>44651</v>
      </c>
      <c r="M146" s="260">
        <v>39</v>
      </c>
      <c r="N146" s="267">
        <v>1</v>
      </c>
      <c r="O146" s="350" t="s">
        <v>1677</v>
      </c>
      <c r="P146" s="304" t="s">
        <v>1184</v>
      </c>
      <c r="Q146" s="348" t="s">
        <v>35</v>
      </c>
      <c r="R146" s="248" t="s">
        <v>1678</v>
      </c>
      <c r="S146" s="1"/>
      <c r="T146" s="1"/>
    </row>
    <row r="147" spans="1:57" ht="225.75" customHeight="1" x14ac:dyDescent="0.35">
      <c r="A147" s="234">
        <v>144</v>
      </c>
      <c r="B147" s="209" t="s">
        <v>873</v>
      </c>
      <c r="C147" s="286" t="s">
        <v>24</v>
      </c>
      <c r="D147" s="287">
        <v>162021</v>
      </c>
      <c r="E147" s="303" t="s">
        <v>1679</v>
      </c>
      <c r="F147" s="303" t="s">
        <v>1680</v>
      </c>
      <c r="G147" s="304" t="s">
        <v>1681</v>
      </c>
      <c r="H147" s="304" t="s">
        <v>1681</v>
      </c>
      <c r="I147" s="304" t="s">
        <v>1065</v>
      </c>
      <c r="J147" s="351">
        <v>1</v>
      </c>
      <c r="K147" s="343">
        <v>44348</v>
      </c>
      <c r="L147" s="344">
        <v>44500</v>
      </c>
      <c r="M147" s="260">
        <v>21.714285714285715</v>
      </c>
      <c r="N147" s="267">
        <v>0.98</v>
      </c>
      <c r="O147" s="257" t="s">
        <v>1682</v>
      </c>
      <c r="P147" s="304" t="s">
        <v>1683</v>
      </c>
      <c r="Q147" s="348" t="s">
        <v>35</v>
      </c>
      <c r="R147" s="248" t="s">
        <v>1668</v>
      </c>
      <c r="S147" s="1"/>
      <c r="T147" s="1"/>
    </row>
    <row r="148" spans="1:57" ht="129.75" customHeight="1" x14ac:dyDescent="0.35">
      <c r="A148" s="234">
        <v>145</v>
      </c>
      <c r="B148" s="209" t="s">
        <v>883</v>
      </c>
      <c r="C148" s="286" t="s">
        <v>24</v>
      </c>
      <c r="D148" s="287">
        <v>162021</v>
      </c>
      <c r="E148" s="303" t="s">
        <v>1679</v>
      </c>
      <c r="F148" s="303" t="s">
        <v>1680</v>
      </c>
      <c r="G148" s="304" t="s">
        <v>1684</v>
      </c>
      <c r="H148" s="304" t="s">
        <v>1684</v>
      </c>
      <c r="I148" s="304" t="s">
        <v>1685</v>
      </c>
      <c r="J148" s="351">
        <v>1</v>
      </c>
      <c r="K148" s="343">
        <v>44470</v>
      </c>
      <c r="L148" s="344">
        <v>44500</v>
      </c>
      <c r="M148" s="260">
        <v>4.2857142857142856</v>
      </c>
      <c r="N148" s="267">
        <v>0.98</v>
      </c>
      <c r="O148" s="257" t="s">
        <v>1686</v>
      </c>
      <c r="P148" s="304" t="s">
        <v>1683</v>
      </c>
      <c r="Q148" s="311" t="s">
        <v>35</v>
      </c>
      <c r="R148" s="248" t="s">
        <v>1668</v>
      </c>
      <c r="S148" s="1"/>
      <c r="T148" s="1"/>
    </row>
    <row r="149" spans="1:57" ht="218.25" customHeight="1" x14ac:dyDescent="0.35">
      <c r="A149" s="235">
        <v>146</v>
      </c>
      <c r="B149" s="233" t="s">
        <v>890</v>
      </c>
      <c r="C149" s="286" t="s">
        <v>24</v>
      </c>
      <c r="D149" s="287">
        <v>162021</v>
      </c>
      <c r="E149" s="239" t="s">
        <v>1679</v>
      </c>
      <c r="F149" s="239" t="s">
        <v>1680</v>
      </c>
      <c r="G149" s="238" t="s">
        <v>1687</v>
      </c>
      <c r="H149" s="238" t="s">
        <v>1687</v>
      </c>
      <c r="I149" s="238" t="s">
        <v>1688</v>
      </c>
      <c r="J149" s="354">
        <v>1</v>
      </c>
      <c r="K149" s="343">
        <v>44378</v>
      </c>
      <c r="L149" s="344">
        <v>44500</v>
      </c>
      <c r="M149" s="260">
        <v>17.428571428571427</v>
      </c>
      <c r="N149" s="267">
        <v>0.85</v>
      </c>
      <c r="O149" s="245" t="s">
        <v>2253</v>
      </c>
      <c r="P149" s="304" t="s">
        <v>1689</v>
      </c>
      <c r="Q149" s="311" t="s">
        <v>57</v>
      </c>
      <c r="R149" s="248" t="s">
        <v>2333</v>
      </c>
      <c r="S149" s="1"/>
      <c r="T149" s="1"/>
    </row>
    <row r="150" spans="1:57" ht="233.25" thickBot="1" x14ac:dyDescent="0.4">
      <c r="A150" s="234">
        <v>147</v>
      </c>
      <c r="B150" s="209" t="s">
        <v>894</v>
      </c>
      <c r="C150" s="355" t="s">
        <v>24</v>
      </c>
      <c r="D150" s="356">
        <v>162021</v>
      </c>
      <c r="E150" s="357" t="s">
        <v>1679</v>
      </c>
      <c r="F150" s="357" t="s">
        <v>1680</v>
      </c>
      <c r="G150" s="358" t="s">
        <v>1690</v>
      </c>
      <c r="H150" s="358" t="s">
        <v>1690</v>
      </c>
      <c r="I150" s="358" t="s">
        <v>1691</v>
      </c>
      <c r="J150" s="359">
        <v>6</v>
      </c>
      <c r="K150" s="360">
        <v>44378</v>
      </c>
      <c r="L150" s="361">
        <v>44561</v>
      </c>
      <c r="M150" s="362">
        <v>26.142857142857142</v>
      </c>
      <c r="N150" s="363">
        <v>0.98</v>
      </c>
      <c r="O150" s="364" t="s">
        <v>1692</v>
      </c>
      <c r="P150" s="365" t="s">
        <v>1683</v>
      </c>
      <c r="Q150" s="311" t="s">
        <v>35</v>
      </c>
      <c r="R150" s="317" t="s">
        <v>1115</v>
      </c>
      <c r="S150" s="1"/>
      <c r="T150" s="1"/>
    </row>
    <row r="151" spans="1:57" ht="252.75" customHeight="1" thickBot="1" x14ac:dyDescent="0.4">
      <c r="A151" s="234">
        <v>148</v>
      </c>
      <c r="B151" s="209" t="s">
        <v>897</v>
      </c>
      <c r="C151" s="366" t="s">
        <v>24</v>
      </c>
      <c r="D151" s="215">
        <v>12022</v>
      </c>
      <c r="E151" s="216" t="s">
        <v>1693</v>
      </c>
      <c r="F151" s="220" t="s">
        <v>1694</v>
      </c>
      <c r="G151" s="219" t="s">
        <v>1695</v>
      </c>
      <c r="H151" s="219" t="s">
        <v>1696</v>
      </c>
      <c r="I151" s="221" t="s">
        <v>1697</v>
      </c>
      <c r="J151" s="221">
        <v>1</v>
      </c>
      <c r="K151" s="218">
        <v>44743</v>
      </c>
      <c r="L151" s="218">
        <v>44926</v>
      </c>
      <c r="M151" s="214">
        <f t="shared" ref="M151:M200" si="0">WEEKNUM(L151,1)-WEEKNUM(K151,1)</f>
        <v>26</v>
      </c>
      <c r="N151" s="491">
        <v>0.5</v>
      </c>
      <c r="O151" s="231" t="s">
        <v>2187</v>
      </c>
      <c r="P151" s="224" t="s">
        <v>1698</v>
      </c>
      <c r="Q151" s="217" t="s">
        <v>57</v>
      </c>
      <c r="R151" s="591" t="s">
        <v>2331</v>
      </c>
      <c r="S151" s="225"/>
      <c r="T151" s="1"/>
    </row>
    <row r="152" spans="1:57" ht="239.25" customHeight="1" thickBot="1" x14ac:dyDescent="0.4">
      <c r="A152" s="234">
        <v>149</v>
      </c>
      <c r="B152" s="233" t="s">
        <v>900</v>
      </c>
      <c r="C152" s="366" t="s">
        <v>59</v>
      </c>
      <c r="D152" s="215">
        <v>12022</v>
      </c>
      <c r="E152" s="216" t="s">
        <v>1693</v>
      </c>
      <c r="F152" s="220" t="s">
        <v>1694</v>
      </c>
      <c r="G152" s="219" t="s">
        <v>1699</v>
      </c>
      <c r="H152" s="219" t="s">
        <v>1700</v>
      </c>
      <c r="I152" s="221" t="s">
        <v>1697</v>
      </c>
      <c r="J152" s="221">
        <v>1</v>
      </c>
      <c r="K152" s="218">
        <v>44743</v>
      </c>
      <c r="L152" s="218">
        <v>44926</v>
      </c>
      <c r="M152" s="214">
        <f t="shared" si="0"/>
        <v>26</v>
      </c>
      <c r="N152" s="491">
        <v>1</v>
      </c>
      <c r="O152" s="231" t="s">
        <v>2188</v>
      </c>
      <c r="P152" s="224" t="s">
        <v>1698</v>
      </c>
      <c r="Q152" s="217" t="s">
        <v>35</v>
      </c>
      <c r="R152" s="317" t="s">
        <v>1115</v>
      </c>
      <c r="S152" s="225"/>
    </row>
    <row r="153" spans="1:57" ht="239.25" customHeight="1" thickBot="1" x14ac:dyDescent="0.4">
      <c r="A153" s="235">
        <v>150</v>
      </c>
      <c r="B153" s="209" t="s">
        <v>906</v>
      </c>
      <c r="C153" s="366" t="s">
        <v>62</v>
      </c>
      <c r="D153" s="215">
        <v>12022</v>
      </c>
      <c r="E153" s="216" t="s">
        <v>1693</v>
      </c>
      <c r="F153" s="220" t="s">
        <v>1694</v>
      </c>
      <c r="G153" s="219" t="s">
        <v>1701</v>
      </c>
      <c r="H153" s="219" t="s">
        <v>1702</v>
      </c>
      <c r="I153" s="221" t="s">
        <v>1697</v>
      </c>
      <c r="J153" s="221">
        <v>1</v>
      </c>
      <c r="K153" s="218">
        <v>44743</v>
      </c>
      <c r="L153" s="218">
        <v>44926</v>
      </c>
      <c r="M153" s="214">
        <f t="shared" si="0"/>
        <v>26</v>
      </c>
      <c r="N153" s="491">
        <v>0.5</v>
      </c>
      <c r="O153" s="231" t="s">
        <v>2189</v>
      </c>
      <c r="P153" s="224" t="s">
        <v>1698</v>
      </c>
      <c r="Q153" s="217" t="s">
        <v>57</v>
      </c>
      <c r="R153" s="591" t="s">
        <v>2331</v>
      </c>
      <c r="S153" s="225"/>
    </row>
    <row r="154" spans="1:57" ht="239.25" customHeight="1" thickBot="1" x14ac:dyDescent="0.4">
      <c r="A154" s="234">
        <v>151</v>
      </c>
      <c r="B154" s="209" t="s">
        <v>912</v>
      </c>
      <c r="C154" s="366" t="s">
        <v>68</v>
      </c>
      <c r="D154" s="215">
        <v>22022</v>
      </c>
      <c r="E154" s="216" t="s">
        <v>1703</v>
      </c>
      <c r="F154" s="220" t="s">
        <v>1704</v>
      </c>
      <c r="G154" s="219" t="s">
        <v>1831</v>
      </c>
      <c r="H154" s="219" t="s">
        <v>1832</v>
      </c>
      <c r="I154" s="221" t="s">
        <v>1705</v>
      </c>
      <c r="J154" s="221">
        <v>1</v>
      </c>
      <c r="K154" s="218">
        <v>44726</v>
      </c>
      <c r="L154" s="218">
        <v>44926</v>
      </c>
      <c r="M154" s="214">
        <f t="shared" si="0"/>
        <v>28</v>
      </c>
      <c r="N154" s="518">
        <v>0</v>
      </c>
      <c r="O154" s="232" t="s">
        <v>2241</v>
      </c>
      <c r="P154" s="224" t="s">
        <v>1706</v>
      </c>
      <c r="Q154" s="217" t="s">
        <v>2275</v>
      </c>
      <c r="R154" s="592" t="s">
        <v>2290</v>
      </c>
      <c r="S154" s="225"/>
    </row>
    <row r="155" spans="1:57" s="532" customFormat="1" ht="239.25" customHeight="1" thickBot="1" x14ac:dyDescent="0.4">
      <c r="A155" s="567">
        <v>152</v>
      </c>
      <c r="B155" s="572" t="s">
        <v>915</v>
      </c>
      <c r="C155" s="575" t="s">
        <v>76</v>
      </c>
      <c r="D155" s="576">
        <v>22022</v>
      </c>
      <c r="E155" s="577" t="s">
        <v>1703</v>
      </c>
      <c r="F155" s="578" t="s">
        <v>1704</v>
      </c>
      <c r="G155" s="579" t="s">
        <v>1707</v>
      </c>
      <c r="H155" s="579" t="s">
        <v>1707</v>
      </c>
      <c r="I155" s="580" t="s">
        <v>1708</v>
      </c>
      <c r="J155" s="580">
        <v>1</v>
      </c>
      <c r="K155" s="581">
        <v>44743</v>
      </c>
      <c r="L155" s="581">
        <v>44926</v>
      </c>
      <c r="M155" s="586">
        <f t="shared" si="0"/>
        <v>26</v>
      </c>
      <c r="N155" s="518">
        <v>0</v>
      </c>
      <c r="O155" s="232" t="s">
        <v>2241</v>
      </c>
      <c r="P155" s="224" t="s">
        <v>1709</v>
      </c>
      <c r="Q155" s="217" t="s">
        <v>2275</v>
      </c>
      <c r="R155" s="592" t="s">
        <v>2290</v>
      </c>
      <c r="S155" s="533"/>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row>
    <row r="156" spans="1:57" s="532" customFormat="1" ht="239.25" customHeight="1" thickBot="1" x14ac:dyDescent="0.4">
      <c r="A156" s="567">
        <v>153</v>
      </c>
      <c r="B156" s="568" t="s">
        <v>924</v>
      </c>
      <c r="C156" s="575" t="s">
        <v>82</v>
      </c>
      <c r="D156" s="576">
        <v>22022</v>
      </c>
      <c r="E156" s="577" t="s">
        <v>1703</v>
      </c>
      <c r="F156" s="578" t="s">
        <v>1704</v>
      </c>
      <c r="G156" s="578" t="s">
        <v>1710</v>
      </c>
      <c r="H156" s="579" t="s">
        <v>1711</v>
      </c>
      <c r="I156" s="582" t="s">
        <v>1712</v>
      </c>
      <c r="J156" s="582">
        <v>1</v>
      </c>
      <c r="K156" s="581">
        <v>44743</v>
      </c>
      <c r="L156" s="581">
        <v>44926</v>
      </c>
      <c r="M156" s="586">
        <f t="shared" si="0"/>
        <v>26</v>
      </c>
      <c r="N156" s="518">
        <v>0</v>
      </c>
      <c r="O156" s="232" t="s">
        <v>2241</v>
      </c>
      <c r="P156" s="224" t="s">
        <v>1709</v>
      </c>
      <c r="Q156" s="217" t="s">
        <v>2275</v>
      </c>
      <c r="R156" s="592" t="s">
        <v>2290</v>
      </c>
      <c r="S156" s="533"/>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row>
    <row r="157" spans="1:57" s="532" customFormat="1" ht="239.25" customHeight="1" thickBot="1" x14ac:dyDescent="0.4">
      <c r="A157" s="583">
        <v>154</v>
      </c>
      <c r="B157" s="568" t="s">
        <v>934</v>
      </c>
      <c r="C157" s="575" t="s">
        <v>88</v>
      </c>
      <c r="D157" s="576">
        <v>22022</v>
      </c>
      <c r="E157" s="577" t="s">
        <v>1703</v>
      </c>
      <c r="F157" s="578" t="s">
        <v>1704</v>
      </c>
      <c r="G157" s="579" t="s">
        <v>1713</v>
      </c>
      <c r="H157" s="579" t="s">
        <v>1713</v>
      </c>
      <c r="I157" s="582" t="s">
        <v>1714</v>
      </c>
      <c r="J157" s="582">
        <v>1</v>
      </c>
      <c r="K157" s="581">
        <v>44743</v>
      </c>
      <c r="L157" s="581">
        <v>44926</v>
      </c>
      <c r="M157" s="586">
        <f t="shared" si="0"/>
        <v>26</v>
      </c>
      <c r="N157" s="518">
        <v>0</v>
      </c>
      <c r="O157" s="232" t="s">
        <v>2241</v>
      </c>
      <c r="P157" s="224" t="s">
        <v>1709</v>
      </c>
      <c r="Q157" s="217" t="s">
        <v>2275</v>
      </c>
      <c r="R157" s="592" t="s">
        <v>2290</v>
      </c>
      <c r="S157" s="533"/>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row>
    <row r="158" spans="1:57" s="532" customFormat="1" ht="239.25" customHeight="1" thickBot="1" x14ac:dyDescent="0.4">
      <c r="A158" s="567">
        <v>155</v>
      </c>
      <c r="B158" s="572" t="s">
        <v>941</v>
      </c>
      <c r="C158" s="575" t="s">
        <v>94</v>
      </c>
      <c r="D158" s="576">
        <v>22022</v>
      </c>
      <c r="E158" s="577" t="s">
        <v>1703</v>
      </c>
      <c r="F158" s="578" t="s">
        <v>1704</v>
      </c>
      <c r="G158" s="578" t="s">
        <v>1715</v>
      </c>
      <c r="H158" s="578" t="s">
        <v>1715</v>
      </c>
      <c r="I158" s="582" t="s">
        <v>1716</v>
      </c>
      <c r="J158" s="582">
        <v>1</v>
      </c>
      <c r="K158" s="581">
        <v>44743</v>
      </c>
      <c r="L158" s="581">
        <v>44926</v>
      </c>
      <c r="M158" s="586">
        <f t="shared" si="0"/>
        <v>26</v>
      </c>
      <c r="N158" s="518">
        <v>0</v>
      </c>
      <c r="O158" s="232" t="s">
        <v>2241</v>
      </c>
      <c r="P158" s="224" t="s">
        <v>1709</v>
      </c>
      <c r="Q158" s="217" t="s">
        <v>2275</v>
      </c>
      <c r="R158" s="592" t="s">
        <v>2290</v>
      </c>
      <c r="S158" s="533"/>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row>
    <row r="159" spans="1:57" s="532" customFormat="1" ht="239.25" customHeight="1" thickBot="1" x14ac:dyDescent="0.4">
      <c r="A159" s="567">
        <v>156</v>
      </c>
      <c r="B159" s="568" t="s">
        <v>944</v>
      </c>
      <c r="C159" s="575" t="s">
        <v>98</v>
      </c>
      <c r="D159" s="576">
        <v>32022</v>
      </c>
      <c r="E159" s="577" t="s">
        <v>1717</v>
      </c>
      <c r="F159" s="578" t="s">
        <v>1718</v>
      </c>
      <c r="G159" s="578" t="s">
        <v>1719</v>
      </c>
      <c r="H159" s="578" t="s">
        <v>1719</v>
      </c>
      <c r="I159" s="582" t="s">
        <v>1720</v>
      </c>
      <c r="J159" s="582">
        <v>1</v>
      </c>
      <c r="K159" s="581">
        <v>44743</v>
      </c>
      <c r="L159" s="581">
        <v>44926</v>
      </c>
      <c r="M159" s="586">
        <f>WEEKNUM(L159,1)-WEEKNUM(K159,1)</f>
        <v>26</v>
      </c>
      <c r="N159" s="518">
        <v>0</v>
      </c>
      <c r="O159" s="232" t="s">
        <v>2241</v>
      </c>
      <c r="P159" s="224" t="s">
        <v>1709</v>
      </c>
      <c r="Q159" s="217" t="s">
        <v>2275</v>
      </c>
      <c r="R159" s="592" t="s">
        <v>2290</v>
      </c>
      <c r="S159" s="533"/>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row>
    <row r="160" spans="1:57" s="532" customFormat="1" ht="239.25" customHeight="1" thickBot="1" x14ac:dyDescent="0.4">
      <c r="A160" s="567">
        <v>157</v>
      </c>
      <c r="B160" s="568" t="s">
        <v>946</v>
      </c>
      <c r="C160" s="575" t="s">
        <v>106</v>
      </c>
      <c r="D160" s="576">
        <v>32022</v>
      </c>
      <c r="E160" s="577" t="s">
        <v>1717</v>
      </c>
      <c r="F160" s="578" t="s">
        <v>1718</v>
      </c>
      <c r="G160" s="584" t="s">
        <v>1721</v>
      </c>
      <c r="H160" s="584" t="s">
        <v>1721</v>
      </c>
      <c r="I160" s="582" t="s">
        <v>1722</v>
      </c>
      <c r="J160" s="585">
        <v>1</v>
      </c>
      <c r="K160" s="581">
        <v>44743</v>
      </c>
      <c r="L160" s="581">
        <v>44985</v>
      </c>
      <c r="M160" s="586">
        <f>WEEKNUM(K160,1)+WEEKNUM(L160,1)</f>
        <v>36</v>
      </c>
      <c r="N160" s="518">
        <v>0</v>
      </c>
      <c r="O160" s="232" t="s">
        <v>2241</v>
      </c>
      <c r="P160" s="224" t="s">
        <v>1709</v>
      </c>
      <c r="Q160" s="217" t="s">
        <v>2275</v>
      </c>
      <c r="R160" s="592" t="s">
        <v>2290</v>
      </c>
      <c r="S160" s="533"/>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row>
    <row r="161" spans="1:57" s="532" customFormat="1" ht="239.25" customHeight="1" thickBot="1" x14ac:dyDescent="0.4">
      <c r="A161" s="583">
        <v>158</v>
      </c>
      <c r="B161" s="572" t="s">
        <v>948</v>
      </c>
      <c r="C161" s="575" t="s">
        <v>955</v>
      </c>
      <c r="D161" s="576">
        <v>32022</v>
      </c>
      <c r="E161" s="577" t="s">
        <v>1717</v>
      </c>
      <c r="F161" s="578" t="s">
        <v>1718</v>
      </c>
      <c r="G161" s="584" t="s">
        <v>1723</v>
      </c>
      <c r="H161" s="584" t="s">
        <v>1723</v>
      </c>
      <c r="I161" s="582" t="s">
        <v>1724</v>
      </c>
      <c r="J161" s="582">
        <v>1</v>
      </c>
      <c r="K161" s="581">
        <v>44743</v>
      </c>
      <c r="L161" s="581">
        <v>45046</v>
      </c>
      <c r="M161" s="586">
        <f>WEEKNUM(K161,1)+WEEKNUM(L161,1)</f>
        <v>45</v>
      </c>
      <c r="N161" s="518">
        <v>0</v>
      </c>
      <c r="O161" s="232" t="s">
        <v>2241</v>
      </c>
      <c r="P161" s="224" t="s">
        <v>1709</v>
      </c>
      <c r="Q161" s="217" t="s">
        <v>2275</v>
      </c>
      <c r="R161" s="592" t="s">
        <v>2290</v>
      </c>
      <c r="S161" s="533"/>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row>
    <row r="162" spans="1:57" s="532" customFormat="1" ht="239.25" customHeight="1" thickBot="1" x14ac:dyDescent="0.4">
      <c r="A162" s="567">
        <v>159</v>
      </c>
      <c r="B162" s="568" t="s">
        <v>950</v>
      </c>
      <c r="C162" s="575" t="s">
        <v>963</v>
      </c>
      <c r="D162" s="576">
        <v>32022</v>
      </c>
      <c r="E162" s="577" t="s">
        <v>1717</v>
      </c>
      <c r="F162" s="578" t="s">
        <v>1718</v>
      </c>
      <c r="G162" s="584" t="s">
        <v>1725</v>
      </c>
      <c r="H162" s="584" t="s">
        <v>1725</v>
      </c>
      <c r="I162" s="582" t="s">
        <v>1720</v>
      </c>
      <c r="J162" s="582">
        <v>1</v>
      </c>
      <c r="K162" s="581">
        <v>44743</v>
      </c>
      <c r="L162" s="581">
        <v>44926</v>
      </c>
      <c r="M162" s="586">
        <f>WEEKNUM(K162,1)+WEEKNUM(L162,1)</f>
        <v>80</v>
      </c>
      <c r="N162" s="518">
        <v>0</v>
      </c>
      <c r="O162" s="232" t="s">
        <v>2241</v>
      </c>
      <c r="P162" s="224" t="s">
        <v>1709</v>
      </c>
      <c r="Q162" s="217" t="s">
        <v>2275</v>
      </c>
      <c r="R162" s="592" t="s">
        <v>2290</v>
      </c>
      <c r="S162" s="533"/>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row>
    <row r="163" spans="1:57" s="532" customFormat="1" ht="239.25" customHeight="1" thickBot="1" x14ac:dyDescent="0.4">
      <c r="A163" s="567">
        <v>160</v>
      </c>
      <c r="B163" s="568" t="s">
        <v>952</v>
      </c>
      <c r="C163" s="575" t="s">
        <v>969</v>
      </c>
      <c r="D163" s="576">
        <v>32022</v>
      </c>
      <c r="E163" s="577" t="s">
        <v>1717</v>
      </c>
      <c r="F163" s="578" t="s">
        <v>1718</v>
      </c>
      <c r="G163" s="584" t="s">
        <v>1726</v>
      </c>
      <c r="H163" s="584" t="s">
        <v>1726</v>
      </c>
      <c r="I163" s="582" t="s">
        <v>1722</v>
      </c>
      <c r="J163" s="585">
        <v>1</v>
      </c>
      <c r="K163" s="581">
        <v>44743</v>
      </c>
      <c r="L163" s="581">
        <v>44985</v>
      </c>
      <c r="M163" s="586">
        <f>WEEKNUM(K163,1)+WEEKNUM(L163,1)</f>
        <v>36</v>
      </c>
      <c r="N163" s="518">
        <v>0</v>
      </c>
      <c r="O163" s="232" t="s">
        <v>2241</v>
      </c>
      <c r="P163" s="224" t="s">
        <v>1709</v>
      </c>
      <c r="Q163" s="217" t="s">
        <v>2275</v>
      </c>
      <c r="R163" s="592" t="s">
        <v>2290</v>
      </c>
      <c r="S163" s="53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row>
    <row r="164" spans="1:57" s="532" customFormat="1" ht="239.25" customHeight="1" thickBot="1" x14ac:dyDescent="0.4">
      <c r="A164" s="567">
        <v>161</v>
      </c>
      <c r="B164" s="572" t="s">
        <v>954</v>
      </c>
      <c r="C164" s="575" t="s">
        <v>973</v>
      </c>
      <c r="D164" s="576">
        <v>32022</v>
      </c>
      <c r="E164" s="577" t="s">
        <v>1717</v>
      </c>
      <c r="F164" s="578" t="s">
        <v>1718</v>
      </c>
      <c r="G164" s="584" t="s">
        <v>1727</v>
      </c>
      <c r="H164" s="584" t="s">
        <v>1727</v>
      </c>
      <c r="I164" s="582" t="s">
        <v>1724</v>
      </c>
      <c r="J164" s="582">
        <v>1</v>
      </c>
      <c r="K164" s="581">
        <v>44743</v>
      </c>
      <c r="L164" s="581">
        <v>45046</v>
      </c>
      <c r="M164" s="586">
        <f>WEEKNUM(K164,1)+WEEKNUM(L164,1)</f>
        <v>45</v>
      </c>
      <c r="N164" s="518">
        <v>0</v>
      </c>
      <c r="O164" s="232" t="s">
        <v>2241</v>
      </c>
      <c r="P164" s="224" t="s">
        <v>1709</v>
      </c>
      <c r="Q164" s="217" t="s">
        <v>2275</v>
      </c>
      <c r="R164" s="592" t="s">
        <v>2290</v>
      </c>
      <c r="S164" s="533"/>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row>
    <row r="165" spans="1:57" ht="239.25" customHeight="1" thickBot="1" x14ac:dyDescent="0.4">
      <c r="A165" s="235">
        <v>162</v>
      </c>
      <c r="B165" s="209" t="s">
        <v>962</v>
      </c>
      <c r="C165" s="366" t="s">
        <v>979</v>
      </c>
      <c r="D165" s="215">
        <v>42022</v>
      </c>
      <c r="E165" s="216" t="s">
        <v>1728</v>
      </c>
      <c r="F165" s="220" t="s">
        <v>1729</v>
      </c>
      <c r="G165" s="219" t="s">
        <v>1730</v>
      </c>
      <c r="H165" s="219" t="s">
        <v>1731</v>
      </c>
      <c r="I165" s="221" t="s">
        <v>1732</v>
      </c>
      <c r="J165" s="221">
        <v>1</v>
      </c>
      <c r="K165" s="218">
        <v>44743</v>
      </c>
      <c r="L165" s="218">
        <v>44926</v>
      </c>
      <c r="M165" s="214">
        <f t="shared" si="0"/>
        <v>26</v>
      </c>
      <c r="N165" s="518">
        <v>1</v>
      </c>
      <c r="O165" s="231" t="s">
        <v>2276</v>
      </c>
      <c r="P165" s="227" t="s">
        <v>1733</v>
      </c>
      <c r="Q165" s="232" t="s">
        <v>35</v>
      </c>
      <c r="R165" s="317" t="s">
        <v>1115</v>
      </c>
      <c r="S165" s="225"/>
    </row>
    <row r="166" spans="1:57" ht="239.25" customHeight="1" thickBot="1" x14ac:dyDescent="0.4">
      <c r="A166" s="234">
        <v>163</v>
      </c>
      <c r="B166" s="209" t="s">
        <v>968</v>
      </c>
      <c r="C166" s="366" t="s">
        <v>987</v>
      </c>
      <c r="D166" s="215">
        <v>42022</v>
      </c>
      <c r="E166" s="216" t="s">
        <v>1728</v>
      </c>
      <c r="F166" s="220" t="s">
        <v>1729</v>
      </c>
      <c r="G166" s="220" t="s">
        <v>1734</v>
      </c>
      <c r="H166" s="220" t="s">
        <v>1735</v>
      </c>
      <c r="I166" s="232" t="s">
        <v>1736</v>
      </c>
      <c r="J166" s="223">
        <v>1</v>
      </c>
      <c r="K166" s="218">
        <v>44743</v>
      </c>
      <c r="L166" s="218">
        <v>44926</v>
      </c>
      <c r="M166" s="214">
        <f t="shared" si="0"/>
        <v>26</v>
      </c>
      <c r="N166" s="518">
        <v>0.4</v>
      </c>
      <c r="O166" s="231" t="s">
        <v>2277</v>
      </c>
      <c r="P166" s="227" t="s">
        <v>1737</v>
      </c>
      <c r="Q166" s="232" t="s">
        <v>57</v>
      </c>
      <c r="R166" s="592" t="s">
        <v>2334</v>
      </c>
      <c r="S166" s="225"/>
    </row>
    <row r="167" spans="1:57" ht="239.25" customHeight="1" thickBot="1" x14ac:dyDescent="0.4">
      <c r="A167" s="234">
        <v>164</v>
      </c>
      <c r="B167" s="233" t="s">
        <v>972</v>
      </c>
      <c r="C167" s="366" t="s">
        <v>993</v>
      </c>
      <c r="D167" s="215">
        <v>42022</v>
      </c>
      <c r="E167" s="216" t="s">
        <v>1728</v>
      </c>
      <c r="F167" s="220" t="s">
        <v>1729</v>
      </c>
      <c r="G167" s="219" t="s">
        <v>1738</v>
      </c>
      <c r="H167" s="219" t="s">
        <v>1739</v>
      </c>
      <c r="I167" s="221" t="s">
        <v>1740</v>
      </c>
      <c r="J167" s="221">
        <v>1</v>
      </c>
      <c r="K167" s="218">
        <v>44743</v>
      </c>
      <c r="L167" s="218">
        <v>44926</v>
      </c>
      <c r="M167" s="214">
        <f t="shared" si="0"/>
        <v>26</v>
      </c>
      <c r="N167" s="518">
        <v>1</v>
      </c>
      <c r="O167" s="231" t="s">
        <v>2278</v>
      </c>
      <c r="P167" s="227" t="s">
        <v>1733</v>
      </c>
      <c r="Q167" s="232" t="s">
        <v>35</v>
      </c>
      <c r="R167" s="317" t="s">
        <v>1115</v>
      </c>
      <c r="S167" s="225"/>
    </row>
    <row r="168" spans="1:57" ht="239.25" customHeight="1" thickBot="1" x14ac:dyDescent="0.4">
      <c r="A168" s="234">
        <v>165</v>
      </c>
      <c r="B168" s="209" t="s">
        <v>978</v>
      </c>
      <c r="C168" s="366" t="s">
        <v>997</v>
      </c>
      <c r="D168" s="215">
        <v>42022</v>
      </c>
      <c r="E168" s="216" t="s">
        <v>1728</v>
      </c>
      <c r="F168" s="220" t="s">
        <v>1729</v>
      </c>
      <c r="G168" s="219" t="s">
        <v>1741</v>
      </c>
      <c r="H168" s="219" t="s">
        <v>1742</v>
      </c>
      <c r="I168" s="221" t="s">
        <v>1743</v>
      </c>
      <c r="J168" s="221">
        <v>5</v>
      </c>
      <c r="K168" s="218">
        <v>44743</v>
      </c>
      <c r="L168" s="218">
        <v>44926</v>
      </c>
      <c r="M168" s="214">
        <f t="shared" si="0"/>
        <v>26</v>
      </c>
      <c r="N168" s="518">
        <v>1</v>
      </c>
      <c r="O168" s="231" t="s">
        <v>2279</v>
      </c>
      <c r="P168" s="227" t="s">
        <v>1733</v>
      </c>
      <c r="Q168" s="232" t="s">
        <v>35</v>
      </c>
      <c r="R168" s="317" t="s">
        <v>1115</v>
      </c>
      <c r="S168" s="225"/>
    </row>
    <row r="169" spans="1:57" ht="239.25" customHeight="1" thickBot="1" x14ac:dyDescent="0.4">
      <c r="A169" s="235">
        <v>166</v>
      </c>
      <c r="B169" s="209" t="s">
        <v>986</v>
      </c>
      <c r="C169" s="366" t="s">
        <v>1003</v>
      </c>
      <c r="D169" s="215">
        <v>42022</v>
      </c>
      <c r="E169" s="216" t="s">
        <v>1728</v>
      </c>
      <c r="F169" s="220" t="s">
        <v>1729</v>
      </c>
      <c r="G169" s="219" t="s">
        <v>1744</v>
      </c>
      <c r="H169" s="219" t="s">
        <v>1745</v>
      </c>
      <c r="I169" s="221" t="s">
        <v>1746</v>
      </c>
      <c r="J169" s="223">
        <v>1</v>
      </c>
      <c r="K169" s="218">
        <v>44743</v>
      </c>
      <c r="L169" s="218">
        <v>44926</v>
      </c>
      <c r="M169" s="214">
        <f t="shared" si="0"/>
        <v>26</v>
      </c>
      <c r="N169" s="518">
        <v>1</v>
      </c>
      <c r="O169" s="231" t="s">
        <v>2280</v>
      </c>
      <c r="P169" s="227" t="s">
        <v>1733</v>
      </c>
      <c r="Q169" s="232" t="s">
        <v>35</v>
      </c>
      <c r="R169" s="317" t="s">
        <v>1115</v>
      </c>
      <c r="S169" s="225"/>
    </row>
    <row r="170" spans="1:57" ht="239.25" customHeight="1" thickBot="1" x14ac:dyDescent="0.4">
      <c r="A170" s="234">
        <v>167</v>
      </c>
      <c r="B170" s="233" t="s">
        <v>992</v>
      </c>
      <c r="C170" s="366" t="s">
        <v>884</v>
      </c>
      <c r="D170" s="215">
        <v>42022</v>
      </c>
      <c r="E170" s="216" t="s">
        <v>1728</v>
      </c>
      <c r="F170" s="220" t="s">
        <v>1729</v>
      </c>
      <c r="G170" s="219" t="s">
        <v>1747</v>
      </c>
      <c r="H170" s="219" t="s">
        <v>1748</v>
      </c>
      <c r="I170" s="221" t="s">
        <v>1749</v>
      </c>
      <c r="J170" s="221">
        <v>1</v>
      </c>
      <c r="K170" s="218">
        <v>44743</v>
      </c>
      <c r="L170" s="218">
        <v>44926</v>
      </c>
      <c r="M170" s="214">
        <f t="shared" si="0"/>
        <v>26</v>
      </c>
      <c r="N170" s="518">
        <v>1</v>
      </c>
      <c r="O170" s="231" t="s">
        <v>2281</v>
      </c>
      <c r="P170" s="227" t="s">
        <v>1750</v>
      </c>
      <c r="Q170" s="232" t="s">
        <v>35</v>
      </c>
      <c r="R170" s="317" t="s">
        <v>1115</v>
      </c>
      <c r="S170" s="225"/>
    </row>
    <row r="171" spans="1:57" ht="239.25" customHeight="1" thickBot="1" x14ac:dyDescent="0.4">
      <c r="A171" s="234">
        <v>168</v>
      </c>
      <c r="B171" s="209" t="s">
        <v>996</v>
      </c>
      <c r="C171" s="366" t="s">
        <v>891</v>
      </c>
      <c r="D171" s="215">
        <v>42022</v>
      </c>
      <c r="E171" s="216" t="s">
        <v>1728</v>
      </c>
      <c r="F171" s="220" t="s">
        <v>1729</v>
      </c>
      <c r="G171" s="219" t="s">
        <v>1751</v>
      </c>
      <c r="H171" s="219" t="s">
        <v>1752</v>
      </c>
      <c r="I171" s="221" t="s">
        <v>1753</v>
      </c>
      <c r="J171" s="223">
        <v>1</v>
      </c>
      <c r="K171" s="218">
        <v>44743</v>
      </c>
      <c r="L171" s="218">
        <v>44926</v>
      </c>
      <c r="M171" s="214">
        <f t="shared" si="0"/>
        <v>26</v>
      </c>
      <c r="N171" s="518">
        <v>1</v>
      </c>
      <c r="O171" s="231" t="s">
        <v>2282</v>
      </c>
      <c r="P171" s="227" t="s">
        <v>1750</v>
      </c>
      <c r="Q171" s="232" t="s">
        <v>35</v>
      </c>
      <c r="R171" s="317" t="s">
        <v>1115</v>
      </c>
      <c r="S171" s="225"/>
    </row>
    <row r="172" spans="1:57" ht="239.25" customHeight="1" thickBot="1" x14ac:dyDescent="0.4">
      <c r="A172" s="234">
        <v>169</v>
      </c>
      <c r="B172" s="209" t="s">
        <v>1002</v>
      </c>
      <c r="C172" s="366" t="s">
        <v>895</v>
      </c>
      <c r="D172" s="215">
        <v>42022</v>
      </c>
      <c r="E172" s="216" t="s">
        <v>1728</v>
      </c>
      <c r="F172" s="220" t="s">
        <v>1729</v>
      </c>
      <c r="G172" s="219" t="s">
        <v>1754</v>
      </c>
      <c r="H172" s="219" t="s">
        <v>1755</v>
      </c>
      <c r="I172" s="221" t="s">
        <v>1756</v>
      </c>
      <c r="J172" s="221">
        <v>1</v>
      </c>
      <c r="K172" s="218">
        <v>44743</v>
      </c>
      <c r="L172" s="218">
        <v>44926</v>
      </c>
      <c r="M172" s="214">
        <f t="shared" si="0"/>
        <v>26</v>
      </c>
      <c r="N172" s="518">
        <v>1</v>
      </c>
      <c r="O172" s="231" t="s">
        <v>2283</v>
      </c>
      <c r="P172" s="227" t="s">
        <v>1750</v>
      </c>
      <c r="Q172" s="232" t="s">
        <v>35</v>
      </c>
      <c r="R172" s="317" t="s">
        <v>1115</v>
      </c>
      <c r="S172" s="225"/>
    </row>
    <row r="173" spans="1:57" ht="239.25" customHeight="1" thickBot="1" x14ac:dyDescent="0.4">
      <c r="A173" s="235">
        <v>170</v>
      </c>
      <c r="B173" s="233" t="s">
        <v>1876</v>
      </c>
      <c r="C173" s="366" t="s">
        <v>898</v>
      </c>
      <c r="D173" s="215">
        <v>42022</v>
      </c>
      <c r="E173" s="216" t="s">
        <v>1728</v>
      </c>
      <c r="F173" s="220" t="s">
        <v>1729</v>
      </c>
      <c r="G173" s="219" t="s">
        <v>1833</v>
      </c>
      <c r="H173" s="219" t="s">
        <v>1833</v>
      </c>
      <c r="I173" s="221" t="s">
        <v>1757</v>
      </c>
      <c r="J173" s="221">
        <v>1</v>
      </c>
      <c r="K173" s="218">
        <v>44743</v>
      </c>
      <c r="L173" s="218">
        <v>44926</v>
      </c>
      <c r="M173" s="214">
        <f t="shared" si="0"/>
        <v>26</v>
      </c>
      <c r="N173" s="518">
        <v>1</v>
      </c>
      <c r="O173" s="231" t="s">
        <v>2284</v>
      </c>
      <c r="P173" s="227" t="s">
        <v>1737</v>
      </c>
      <c r="Q173" s="232" t="s">
        <v>35</v>
      </c>
      <c r="R173" s="317" t="s">
        <v>1115</v>
      </c>
      <c r="S173" s="225"/>
    </row>
    <row r="174" spans="1:57" s="532" customFormat="1" ht="239.25" customHeight="1" thickBot="1" x14ac:dyDescent="0.4">
      <c r="A174" s="686">
        <v>171</v>
      </c>
      <c r="B174" s="687" t="s">
        <v>1877</v>
      </c>
      <c r="C174" s="688" t="s">
        <v>901</v>
      </c>
      <c r="D174" s="689">
        <v>42022</v>
      </c>
      <c r="E174" s="690" t="s">
        <v>1728</v>
      </c>
      <c r="F174" s="691" t="s">
        <v>1729</v>
      </c>
      <c r="G174" s="691" t="s">
        <v>1758</v>
      </c>
      <c r="H174" s="691" t="s">
        <v>1759</v>
      </c>
      <c r="I174" s="693" t="s">
        <v>1760</v>
      </c>
      <c r="J174" s="701">
        <v>1</v>
      </c>
      <c r="K174" s="694">
        <v>44743</v>
      </c>
      <c r="L174" s="694">
        <v>44926</v>
      </c>
      <c r="M174" s="695">
        <f t="shared" si="0"/>
        <v>26</v>
      </c>
      <c r="N174" s="696"/>
      <c r="O174" s="697"/>
      <c r="P174" s="700" t="s">
        <v>1761</v>
      </c>
      <c r="Q174" s="700"/>
      <c r="R174" s="699" t="s">
        <v>2397</v>
      </c>
      <c r="S174" s="533"/>
      <c r="T174"/>
      <c r="U174"/>
      <c r="V174"/>
      <c r="W174"/>
      <c r="X174"/>
      <c r="Y174"/>
      <c r="Z174"/>
      <c r="AA174"/>
      <c r="AB174"/>
      <c r="AC174"/>
      <c r="AD174"/>
      <c r="AE174"/>
      <c r="AF174"/>
      <c r="AG174"/>
      <c r="AH174"/>
      <c r="AI174"/>
      <c r="AJ174"/>
      <c r="AK174"/>
      <c r="AL174"/>
      <c r="AM174"/>
      <c r="AN174"/>
      <c r="AO174"/>
      <c r="AP174"/>
      <c r="AQ174"/>
    </row>
    <row r="175" spans="1:57" ht="239.25" customHeight="1" thickBot="1" x14ac:dyDescent="0.4">
      <c r="A175" s="234">
        <v>172</v>
      </c>
      <c r="B175" s="209" t="s">
        <v>1878</v>
      </c>
      <c r="C175" s="366" t="s">
        <v>907</v>
      </c>
      <c r="D175" s="215">
        <v>42022</v>
      </c>
      <c r="E175" s="216" t="s">
        <v>1728</v>
      </c>
      <c r="F175" s="220" t="s">
        <v>1729</v>
      </c>
      <c r="G175" s="219" t="s">
        <v>1762</v>
      </c>
      <c r="H175" s="219" t="s">
        <v>1763</v>
      </c>
      <c r="I175" s="221" t="s">
        <v>1764</v>
      </c>
      <c r="J175" s="221">
        <v>1</v>
      </c>
      <c r="K175" s="218">
        <v>44743</v>
      </c>
      <c r="L175" s="218">
        <v>44926</v>
      </c>
      <c r="M175" s="214">
        <f t="shared" si="0"/>
        <v>26</v>
      </c>
      <c r="N175" s="518">
        <v>0.4</v>
      </c>
      <c r="O175" s="231" t="s">
        <v>2277</v>
      </c>
      <c r="P175" s="227" t="s">
        <v>1750</v>
      </c>
      <c r="Q175" s="232" t="s">
        <v>57</v>
      </c>
      <c r="R175" s="592" t="s">
        <v>2334</v>
      </c>
      <c r="S175" s="225"/>
    </row>
    <row r="176" spans="1:57" ht="239.25" customHeight="1" thickBot="1" x14ac:dyDescent="0.4">
      <c r="A176" s="234">
        <v>173</v>
      </c>
      <c r="B176" s="233" t="s">
        <v>1879</v>
      </c>
      <c r="C176" s="366" t="s">
        <v>913</v>
      </c>
      <c r="D176" s="215">
        <v>42022</v>
      </c>
      <c r="E176" s="216" t="s">
        <v>1728</v>
      </c>
      <c r="F176" s="220" t="s">
        <v>1729</v>
      </c>
      <c r="G176" s="220" t="s">
        <v>1765</v>
      </c>
      <c r="H176" s="220" t="s">
        <v>1765</v>
      </c>
      <c r="I176" s="221" t="s">
        <v>1766</v>
      </c>
      <c r="J176" s="223">
        <v>1</v>
      </c>
      <c r="K176" s="218">
        <v>44743</v>
      </c>
      <c r="L176" s="218">
        <v>44926</v>
      </c>
      <c r="M176" s="214">
        <f t="shared" si="0"/>
        <v>26</v>
      </c>
      <c r="N176" s="518">
        <v>0.4</v>
      </c>
      <c r="O176" s="231" t="s">
        <v>2285</v>
      </c>
      <c r="P176" s="227" t="s">
        <v>1750</v>
      </c>
      <c r="Q176" s="232" t="s">
        <v>57</v>
      </c>
      <c r="R176" s="591" t="s">
        <v>2331</v>
      </c>
      <c r="S176" s="225"/>
    </row>
    <row r="177" spans="1:46" ht="239.25" customHeight="1" thickBot="1" x14ac:dyDescent="0.4">
      <c r="A177" s="235">
        <v>174</v>
      </c>
      <c r="B177" s="209" t="s">
        <v>1880</v>
      </c>
      <c r="C177" s="366" t="s">
        <v>1847</v>
      </c>
      <c r="D177" s="215">
        <v>42022</v>
      </c>
      <c r="E177" s="216" t="s">
        <v>1728</v>
      </c>
      <c r="F177" s="220" t="s">
        <v>1729</v>
      </c>
      <c r="G177" s="219" t="s">
        <v>1767</v>
      </c>
      <c r="H177" s="219" t="s">
        <v>1767</v>
      </c>
      <c r="I177" s="221" t="s">
        <v>1766</v>
      </c>
      <c r="J177" s="223">
        <v>1</v>
      </c>
      <c r="K177" s="218">
        <v>44743</v>
      </c>
      <c r="L177" s="218">
        <v>44926</v>
      </c>
      <c r="M177" s="214">
        <f t="shared" si="0"/>
        <v>26</v>
      </c>
      <c r="N177" s="518">
        <v>0.4</v>
      </c>
      <c r="O177" s="231" t="s">
        <v>2285</v>
      </c>
      <c r="P177" s="227" t="s">
        <v>1750</v>
      </c>
      <c r="Q177" s="232" t="s">
        <v>57</v>
      </c>
      <c r="R177" s="591" t="s">
        <v>2331</v>
      </c>
      <c r="S177" s="225"/>
    </row>
    <row r="178" spans="1:46" ht="239.25" customHeight="1" thickBot="1" x14ac:dyDescent="0.4">
      <c r="A178" s="234">
        <v>175</v>
      </c>
      <c r="B178" s="209" t="s">
        <v>1881</v>
      </c>
      <c r="C178" s="366" t="s">
        <v>1848</v>
      </c>
      <c r="D178" s="215">
        <v>42022</v>
      </c>
      <c r="E178" s="216" t="s">
        <v>1728</v>
      </c>
      <c r="F178" s="220" t="s">
        <v>1729</v>
      </c>
      <c r="G178" s="219" t="s">
        <v>1834</v>
      </c>
      <c r="H178" s="219" t="s">
        <v>1835</v>
      </c>
      <c r="I178" s="221" t="s">
        <v>1766</v>
      </c>
      <c r="J178" s="223">
        <v>1</v>
      </c>
      <c r="K178" s="218">
        <v>44743</v>
      </c>
      <c r="L178" s="218">
        <v>44926</v>
      </c>
      <c r="M178" s="214">
        <f t="shared" si="0"/>
        <v>26</v>
      </c>
      <c r="N178" s="518">
        <v>0.4</v>
      </c>
      <c r="O178" s="231" t="s">
        <v>2285</v>
      </c>
      <c r="P178" s="227" t="s">
        <v>1750</v>
      </c>
      <c r="Q178" s="232" t="s">
        <v>57</v>
      </c>
      <c r="R178" s="591" t="s">
        <v>2331</v>
      </c>
      <c r="S178" s="225"/>
    </row>
    <row r="179" spans="1:46" ht="239.25" customHeight="1" thickBot="1" x14ac:dyDescent="0.4">
      <c r="A179" s="234">
        <v>176</v>
      </c>
      <c r="B179" s="233" t="s">
        <v>1882</v>
      </c>
      <c r="C179" s="366" t="s">
        <v>1849</v>
      </c>
      <c r="D179" s="215">
        <v>42022</v>
      </c>
      <c r="E179" s="216" t="s">
        <v>1728</v>
      </c>
      <c r="F179" s="220" t="s">
        <v>1729</v>
      </c>
      <c r="G179" s="219" t="s">
        <v>1836</v>
      </c>
      <c r="H179" s="219" t="s">
        <v>1836</v>
      </c>
      <c r="I179" s="221" t="s">
        <v>1766</v>
      </c>
      <c r="J179" s="223">
        <v>1</v>
      </c>
      <c r="K179" s="218">
        <v>44743</v>
      </c>
      <c r="L179" s="218">
        <v>44926</v>
      </c>
      <c r="M179" s="214">
        <f t="shared" si="0"/>
        <v>26</v>
      </c>
      <c r="N179" s="518">
        <v>0.4</v>
      </c>
      <c r="O179" s="231" t="s">
        <v>2285</v>
      </c>
      <c r="P179" s="227" t="s">
        <v>1750</v>
      </c>
      <c r="Q179" s="232" t="s">
        <v>57</v>
      </c>
      <c r="R179" s="591" t="s">
        <v>2331</v>
      </c>
      <c r="S179" s="225"/>
    </row>
    <row r="180" spans="1:46" ht="239.25" customHeight="1" thickBot="1" x14ac:dyDescent="0.4">
      <c r="A180" s="234">
        <v>177</v>
      </c>
      <c r="B180" s="209" t="s">
        <v>1883</v>
      </c>
      <c r="C180" s="366" t="s">
        <v>1850</v>
      </c>
      <c r="D180" s="215">
        <v>42022</v>
      </c>
      <c r="E180" s="216" t="s">
        <v>1728</v>
      </c>
      <c r="F180" s="220" t="s">
        <v>1729</v>
      </c>
      <c r="G180" s="220" t="s">
        <v>1768</v>
      </c>
      <c r="H180" s="220" t="s">
        <v>1768</v>
      </c>
      <c r="I180" s="221" t="s">
        <v>1766</v>
      </c>
      <c r="J180" s="223">
        <v>1</v>
      </c>
      <c r="K180" s="218">
        <v>44743</v>
      </c>
      <c r="L180" s="218">
        <v>44926</v>
      </c>
      <c r="M180" s="214">
        <f t="shared" si="0"/>
        <v>26</v>
      </c>
      <c r="N180" s="518">
        <v>0.4</v>
      </c>
      <c r="O180" s="231" t="s">
        <v>2285</v>
      </c>
      <c r="P180" s="227" t="s">
        <v>1750</v>
      </c>
      <c r="Q180" s="232" t="s">
        <v>57</v>
      </c>
      <c r="R180" s="591" t="s">
        <v>2331</v>
      </c>
      <c r="S180" s="225"/>
    </row>
    <row r="181" spans="1:46" ht="239.25" customHeight="1" thickBot="1" x14ac:dyDescent="0.4">
      <c r="A181" s="235">
        <v>178</v>
      </c>
      <c r="B181" s="209" t="s">
        <v>1884</v>
      </c>
      <c r="C181" s="366" t="s">
        <v>1851</v>
      </c>
      <c r="D181" s="215">
        <v>42022</v>
      </c>
      <c r="E181" s="216" t="s">
        <v>1728</v>
      </c>
      <c r="F181" s="220" t="s">
        <v>1729</v>
      </c>
      <c r="G181" s="219" t="s">
        <v>1769</v>
      </c>
      <c r="H181" s="219" t="s">
        <v>1769</v>
      </c>
      <c r="I181" s="221" t="s">
        <v>1766</v>
      </c>
      <c r="J181" s="223">
        <v>1</v>
      </c>
      <c r="K181" s="218">
        <v>44743</v>
      </c>
      <c r="L181" s="218">
        <v>44926</v>
      </c>
      <c r="M181" s="214">
        <f t="shared" si="0"/>
        <v>26</v>
      </c>
      <c r="N181" s="518">
        <v>0.4</v>
      </c>
      <c r="O181" s="231" t="s">
        <v>2285</v>
      </c>
      <c r="P181" s="227" t="s">
        <v>1737</v>
      </c>
      <c r="Q181" s="232" t="s">
        <v>57</v>
      </c>
      <c r="R181" s="591" t="s">
        <v>2331</v>
      </c>
      <c r="S181" s="225"/>
    </row>
    <row r="182" spans="1:46" ht="239.25" customHeight="1" thickBot="1" x14ac:dyDescent="0.4">
      <c r="A182" s="234">
        <v>179</v>
      </c>
      <c r="B182" s="233" t="s">
        <v>1885</v>
      </c>
      <c r="C182" s="366" t="s">
        <v>1852</v>
      </c>
      <c r="D182" s="215">
        <v>42022</v>
      </c>
      <c r="E182" s="216" t="s">
        <v>1728</v>
      </c>
      <c r="F182" s="220" t="s">
        <v>1729</v>
      </c>
      <c r="G182" s="219" t="s">
        <v>1837</v>
      </c>
      <c r="H182" s="219" t="s">
        <v>1837</v>
      </c>
      <c r="I182" s="221" t="s">
        <v>1766</v>
      </c>
      <c r="J182" s="223">
        <v>1</v>
      </c>
      <c r="K182" s="218">
        <v>44743</v>
      </c>
      <c r="L182" s="218">
        <v>44926</v>
      </c>
      <c r="M182" s="214">
        <f t="shared" si="0"/>
        <v>26</v>
      </c>
      <c r="N182" s="518">
        <v>0.4</v>
      </c>
      <c r="O182" s="231" t="s">
        <v>2285</v>
      </c>
      <c r="P182" s="227" t="s">
        <v>1737</v>
      </c>
      <c r="Q182" s="232" t="s">
        <v>57</v>
      </c>
      <c r="R182" s="591" t="s">
        <v>2331</v>
      </c>
      <c r="S182" s="225"/>
    </row>
    <row r="183" spans="1:46" ht="239.25" customHeight="1" thickBot="1" x14ac:dyDescent="0.4">
      <c r="A183" s="234">
        <v>180</v>
      </c>
      <c r="B183" s="209" t="s">
        <v>1886</v>
      </c>
      <c r="C183" s="366" t="s">
        <v>1853</v>
      </c>
      <c r="D183" s="215">
        <v>42022</v>
      </c>
      <c r="E183" s="216" t="s">
        <v>1728</v>
      </c>
      <c r="F183" s="220" t="s">
        <v>1729</v>
      </c>
      <c r="G183" s="219" t="s">
        <v>1770</v>
      </c>
      <c r="H183" s="219" t="s">
        <v>1771</v>
      </c>
      <c r="I183" s="221" t="s">
        <v>1766</v>
      </c>
      <c r="J183" s="223">
        <v>1</v>
      </c>
      <c r="K183" s="218">
        <v>44743</v>
      </c>
      <c r="L183" s="218">
        <v>44926</v>
      </c>
      <c r="M183" s="214">
        <f t="shared" si="0"/>
        <v>26</v>
      </c>
      <c r="N183" s="518">
        <v>0.4</v>
      </c>
      <c r="O183" s="231" t="s">
        <v>2285</v>
      </c>
      <c r="P183" s="227" t="s">
        <v>1737</v>
      </c>
      <c r="Q183" s="232" t="s">
        <v>57</v>
      </c>
      <c r="R183" s="591" t="s">
        <v>2331</v>
      </c>
      <c r="S183" s="225"/>
    </row>
    <row r="184" spans="1:46" ht="239.25" customHeight="1" thickBot="1" x14ac:dyDescent="0.4">
      <c r="A184" s="234">
        <v>181</v>
      </c>
      <c r="B184" s="209" t="s">
        <v>1887</v>
      </c>
      <c r="C184" s="366" t="s">
        <v>1854</v>
      </c>
      <c r="D184" s="215">
        <v>52022</v>
      </c>
      <c r="E184" s="216" t="s">
        <v>1772</v>
      </c>
      <c r="F184" s="220" t="s">
        <v>1773</v>
      </c>
      <c r="G184" s="219" t="s">
        <v>1838</v>
      </c>
      <c r="H184" s="219" t="s">
        <v>1838</v>
      </c>
      <c r="I184" s="221" t="s">
        <v>1774</v>
      </c>
      <c r="J184" s="221">
        <v>1</v>
      </c>
      <c r="K184" s="218">
        <v>44743</v>
      </c>
      <c r="L184" s="218">
        <v>44926</v>
      </c>
      <c r="M184" s="214">
        <f t="shared" si="0"/>
        <v>26</v>
      </c>
      <c r="N184" s="518">
        <v>0.1</v>
      </c>
      <c r="O184" s="232" t="s">
        <v>2270</v>
      </c>
      <c r="P184" s="229" t="s">
        <v>1775</v>
      </c>
      <c r="Q184" s="593" t="s">
        <v>57</v>
      </c>
      <c r="R184" s="591" t="s">
        <v>2331</v>
      </c>
      <c r="S184" s="230"/>
    </row>
    <row r="185" spans="1:46" s="571" customFormat="1" ht="239.25" customHeight="1" thickBot="1" x14ac:dyDescent="0.4">
      <c r="A185" s="583">
        <v>182</v>
      </c>
      <c r="B185" s="572" t="s">
        <v>1888</v>
      </c>
      <c r="C185" s="575" t="s">
        <v>1855</v>
      </c>
      <c r="D185" s="576">
        <v>52022</v>
      </c>
      <c r="E185" s="577" t="s">
        <v>1772</v>
      </c>
      <c r="F185" s="578" t="s">
        <v>1773</v>
      </c>
      <c r="G185" s="584" t="s">
        <v>1839</v>
      </c>
      <c r="H185" s="584" t="s">
        <v>1839</v>
      </c>
      <c r="I185" s="580" t="s">
        <v>1774</v>
      </c>
      <c r="J185" s="580">
        <v>1</v>
      </c>
      <c r="K185" s="581">
        <v>44743</v>
      </c>
      <c r="L185" s="581">
        <v>44926</v>
      </c>
      <c r="M185" s="586">
        <f t="shared" si="0"/>
        <v>26</v>
      </c>
      <c r="N185" s="601">
        <v>0.4</v>
      </c>
      <c r="O185" s="231" t="s">
        <v>2352</v>
      </c>
      <c r="P185" s="588" t="s">
        <v>1776</v>
      </c>
      <c r="Q185" s="593" t="s">
        <v>57</v>
      </c>
      <c r="R185" s="591" t="s">
        <v>2379</v>
      </c>
      <c r="S185" s="589"/>
    </row>
    <row r="186" spans="1:46" ht="239.25" customHeight="1" thickBot="1" x14ac:dyDescent="0.4">
      <c r="A186" s="234">
        <v>183</v>
      </c>
      <c r="B186" s="209" t="s">
        <v>1889</v>
      </c>
      <c r="C186" s="366" t="s">
        <v>1856</v>
      </c>
      <c r="D186" s="215">
        <v>52022</v>
      </c>
      <c r="E186" s="216" t="s">
        <v>1772</v>
      </c>
      <c r="F186" s="220" t="s">
        <v>1773</v>
      </c>
      <c r="G186" s="219" t="s">
        <v>1777</v>
      </c>
      <c r="H186" s="219" t="s">
        <v>1778</v>
      </c>
      <c r="I186" s="221" t="s">
        <v>1774</v>
      </c>
      <c r="J186" s="221">
        <v>1</v>
      </c>
      <c r="K186" s="218">
        <v>44743</v>
      </c>
      <c r="L186" s="218">
        <v>44926</v>
      </c>
      <c r="M186" s="214">
        <f t="shared" si="0"/>
        <v>26</v>
      </c>
      <c r="N186" s="299">
        <v>0.4</v>
      </c>
      <c r="O186" s="241" t="s">
        <v>2225</v>
      </c>
      <c r="P186" s="229" t="s">
        <v>1779</v>
      </c>
      <c r="Q186" s="593" t="s">
        <v>57</v>
      </c>
      <c r="R186" s="591" t="s">
        <v>2331</v>
      </c>
      <c r="S186" s="230"/>
    </row>
    <row r="187" spans="1:46" ht="239.25" customHeight="1" thickBot="1" x14ac:dyDescent="0.4">
      <c r="A187" s="234">
        <v>184</v>
      </c>
      <c r="B187" s="209" t="s">
        <v>1890</v>
      </c>
      <c r="C187" s="366" t="s">
        <v>1857</v>
      </c>
      <c r="D187" s="215">
        <v>62022</v>
      </c>
      <c r="E187" s="216" t="s">
        <v>1780</v>
      </c>
      <c r="F187" s="220" t="s">
        <v>1781</v>
      </c>
      <c r="G187" s="219" t="s">
        <v>1840</v>
      </c>
      <c r="H187" s="219" t="s">
        <v>1840</v>
      </c>
      <c r="I187" s="221" t="s">
        <v>1774</v>
      </c>
      <c r="J187" s="221">
        <v>1</v>
      </c>
      <c r="K187" s="218">
        <v>44743</v>
      </c>
      <c r="L187" s="218">
        <v>44926</v>
      </c>
      <c r="M187" s="214">
        <f t="shared" si="0"/>
        <v>26</v>
      </c>
      <c r="N187" s="299">
        <v>0.1</v>
      </c>
      <c r="O187" s="501" t="s">
        <v>2226</v>
      </c>
      <c r="P187" s="228" t="s">
        <v>1782</v>
      </c>
      <c r="Q187" s="228" t="s">
        <v>57</v>
      </c>
      <c r="R187" s="591" t="s">
        <v>2331</v>
      </c>
      <c r="S187" s="230"/>
    </row>
    <row r="188" spans="1:46" ht="239.25" customHeight="1" thickBot="1" x14ac:dyDescent="0.4">
      <c r="A188" s="234">
        <v>185</v>
      </c>
      <c r="B188" s="233" t="s">
        <v>1891</v>
      </c>
      <c r="C188" s="366" t="s">
        <v>1858</v>
      </c>
      <c r="D188" s="215">
        <v>62022</v>
      </c>
      <c r="E188" s="216" t="s">
        <v>1780</v>
      </c>
      <c r="F188" s="220" t="s">
        <v>1781</v>
      </c>
      <c r="G188" s="219" t="s">
        <v>1783</v>
      </c>
      <c r="H188" s="219" t="s">
        <v>1784</v>
      </c>
      <c r="I188" s="221" t="s">
        <v>1785</v>
      </c>
      <c r="J188" s="221">
        <v>1</v>
      </c>
      <c r="K188" s="218">
        <v>44743</v>
      </c>
      <c r="L188" s="218">
        <v>44926</v>
      </c>
      <c r="M188" s="214">
        <f t="shared" si="0"/>
        <v>26</v>
      </c>
      <c r="N188" s="639">
        <v>1</v>
      </c>
      <c r="O188" s="501" t="s">
        <v>2226</v>
      </c>
      <c r="P188" s="228" t="s">
        <v>1782</v>
      </c>
      <c r="Q188" s="228" t="s">
        <v>57</v>
      </c>
      <c r="R188" s="591" t="s">
        <v>2331</v>
      </c>
      <c r="S188" s="230"/>
    </row>
    <row r="189" spans="1:46" s="615" customFormat="1" ht="294" customHeight="1" thickBot="1" x14ac:dyDescent="0.4">
      <c r="A189" s="235">
        <v>186</v>
      </c>
      <c r="B189" s="209" t="s">
        <v>1892</v>
      </c>
      <c r="C189" s="366" t="s">
        <v>1859</v>
      </c>
      <c r="D189" s="215">
        <v>62022</v>
      </c>
      <c r="E189" s="216" t="s">
        <v>1780</v>
      </c>
      <c r="F189" s="220" t="s">
        <v>1781</v>
      </c>
      <c r="G189" s="220" t="s">
        <v>1786</v>
      </c>
      <c r="H189" s="220" t="s">
        <v>1786</v>
      </c>
      <c r="I189" s="221" t="s">
        <v>1787</v>
      </c>
      <c r="J189" s="221">
        <v>1</v>
      </c>
      <c r="K189" s="218">
        <v>44743</v>
      </c>
      <c r="L189" s="218">
        <v>44803</v>
      </c>
      <c r="M189" s="214">
        <f t="shared" si="0"/>
        <v>9</v>
      </c>
      <c r="N189" s="642">
        <v>100</v>
      </c>
      <c r="O189" s="598" t="s">
        <v>2339</v>
      </c>
      <c r="P189" s="640" t="s">
        <v>1788</v>
      </c>
      <c r="Q189" s="229" t="s">
        <v>35</v>
      </c>
      <c r="R189" s="641" t="s">
        <v>2398</v>
      </c>
      <c r="S189" s="614"/>
      <c r="T189"/>
      <c r="U189"/>
      <c r="V189"/>
      <c r="W189"/>
      <c r="X189"/>
      <c r="Y189"/>
      <c r="Z189"/>
      <c r="AA189"/>
      <c r="AB189"/>
      <c r="AC189"/>
      <c r="AD189"/>
      <c r="AE189"/>
      <c r="AF189"/>
      <c r="AG189"/>
      <c r="AH189"/>
      <c r="AI189"/>
    </row>
    <row r="190" spans="1:46" ht="239.25" customHeight="1" thickBot="1" x14ac:dyDescent="0.4">
      <c r="A190" s="234">
        <v>187</v>
      </c>
      <c r="B190" s="209" t="s">
        <v>1893</v>
      </c>
      <c r="C190" s="366" t="s">
        <v>1860</v>
      </c>
      <c r="D190" s="215">
        <v>62022</v>
      </c>
      <c r="E190" s="216" t="s">
        <v>1780</v>
      </c>
      <c r="F190" s="220" t="s">
        <v>1781</v>
      </c>
      <c r="G190" s="219" t="s">
        <v>1789</v>
      </c>
      <c r="H190" s="219" t="s">
        <v>1789</v>
      </c>
      <c r="I190" s="221" t="s">
        <v>1774</v>
      </c>
      <c r="J190" s="221">
        <v>1</v>
      </c>
      <c r="K190" s="218">
        <v>44743</v>
      </c>
      <c r="L190" s="218">
        <v>44926</v>
      </c>
      <c r="M190" s="214">
        <f t="shared" si="0"/>
        <v>26</v>
      </c>
      <c r="N190" s="491">
        <v>0.15</v>
      </c>
      <c r="O190" s="219" t="s">
        <v>2190</v>
      </c>
      <c r="P190" s="229" t="s">
        <v>1790</v>
      </c>
      <c r="Q190" s="593" t="s">
        <v>57</v>
      </c>
      <c r="R190" s="591" t="s">
        <v>2331</v>
      </c>
      <c r="S190" s="230"/>
    </row>
    <row r="191" spans="1:46" s="571" customFormat="1" ht="239.25" customHeight="1" thickBot="1" x14ac:dyDescent="0.4">
      <c r="A191" s="567">
        <v>188</v>
      </c>
      <c r="B191" s="572" t="s">
        <v>1894</v>
      </c>
      <c r="C191" s="575" t="s">
        <v>1861</v>
      </c>
      <c r="D191" s="576">
        <v>72022</v>
      </c>
      <c r="E191" s="577" t="s">
        <v>1791</v>
      </c>
      <c r="F191" s="578" t="s">
        <v>1792</v>
      </c>
      <c r="G191" s="584" t="s">
        <v>1793</v>
      </c>
      <c r="H191" s="584" t="s">
        <v>1793</v>
      </c>
      <c r="I191" s="580" t="s">
        <v>1794</v>
      </c>
      <c r="J191" s="580">
        <v>1</v>
      </c>
      <c r="K191" s="581">
        <v>44743</v>
      </c>
      <c r="L191" s="581">
        <v>44803</v>
      </c>
      <c r="M191" s="586">
        <f t="shared" si="0"/>
        <v>9</v>
      </c>
      <c r="N191" s="587"/>
      <c r="O191" s="501" t="s">
        <v>2350</v>
      </c>
      <c r="P191" s="227" t="s">
        <v>1795</v>
      </c>
      <c r="Q191" s="227"/>
      <c r="R191" s="312" t="s">
        <v>2351</v>
      </c>
      <c r="S191" s="589"/>
      <c r="U191"/>
      <c r="V191"/>
      <c r="W191"/>
      <c r="X191"/>
      <c r="Y191"/>
      <c r="Z191"/>
      <c r="AA191"/>
      <c r="AB191"/>
      <c r="AC191"/>
      <c r="AD191"/>
      <c r="AE191"/>
      <c r="AF191"/>
      <c r="AG191"/>
      <c r="AH191"/>
      <c r="AI191"/>
      <c r="AJ191"/>
      <c r="AK191"/>
      <c r="AL191"/>
      <c r="AM191"/>
      <c r="AN191"/>
      <c r="AO191"/>
      <c r="AP191"/>
      <c r="AQ191"/>
      <c r="AR191"/>
      <c r="AS191"/>
      <c r="AT191"/>
    </row>
    <row r="192" spans="1:46" ht="239.25" customHeight="1" thickBot="1" x14ac:dyDescent="0.4">
      <c r="A192" s="234">
        <v>189</v>
      </c>
      <c r="B192" s="209" t="s">
        <v>1895</v>
      </c>
      <c r="C192" s="366" t="s">
        <v>1862</v>
      </c>
      <c r="D192" s="215">
        <v>72022</v>
      </c>
      <c r="E192" s="216" t="s">
        <v>1791</v>
      </c>
      <c r="F192" s="220" t="s">
        <v>1792</v>
      </c>
      <c r="G192" s="219" t="s">
        <v>1796</v>
      </c>
      <c r="H192" s="219" t="s">
        <v>1796</v>
      </c>
      <c r="I192" s="221" t="s">
        <v>1797</v>
      </c>
      <c r="J192" s="221">
        <v>1</v>
      </c>
      <c r="K192" s="218">
        <v>44743</v>
      </c>
      <c r="L192" s="367">
        <v>45016</v>
      </c>
      <c r="M192" s="222">
        <f>WEEKNUM(L192,1)+WEEKNUM(K192,1)</f>
        <v>40</v>
      </c>
      <c r="N192" s="502">
        <v>0.1</v>
      </c>
      <c r="O192" s="501" t="s">
        <v>2227</v>
      </c>
      <c r="P192" s="228" t="s">
        <v>1798</v>
      </c>
      <c r="Q192" s="228" t="s">
        <v>57</v>
      </c>
      <c r="R192" s="591" t="s">
        <v>2331</v>
      </c>
      <c r="S192" s="230"/>
    </row>
    <row r="193" spans="1:67" ht="239.25" customHeight="1" thickBot="1" x14ac:dyDescent="0.4">
      <c r="A193" s="235">
        <v>190</v>
      </c>
      <c r="B193" s="209" t="s">
        <v>1896</v>
      </c>
      <c r="C193" s="366" t="s">
        <v>1863</v>
      </c>
      <c r="D193" s="215">
        <v>72022</v>
      </c>
      <c r="E193" s="216" t="s">
        <v>1791</v>
      </c>
      <c r="F193" s="220" t="s">
        <v>1792</v>
      </c>
      <c r="G193" s="219" t="s">
        <v>1799</v>
      </c>
      <c r="H193" s="219" t="s">
        <v>1799</v>
      </c>
      <c r="I193" s="221" t="s">
        <v>1537</v>
      </c>
      <c r="J193" s="221">
        <v>3</v>
      </c>
      <c r="K193" s="218">
        <v>44743</v>
      </c>
      <c r="L193" s="218">
        <v>44926</v>
      </c>
      <c r="M193" s="214">
        <f t="shared" si="0"/>
        <v>26</v>
      </c>
      <c r="N193" s="518">
        <v>1</v>
      </c>
      <c r="O193" s="231" t="s">
        <v>2271</v>
      </c>
      <c r="P193" s="227" t="s">
        <v>1800</v>
      </c>
      <c r="Q193" s="227" t="s">
        <v>35</v>
      </c>
      <c r="R193" s="317" t="s">
        <v>1115</v>
      </c>
      <c r="S193" s="230"/>
    </row>
    <row r="194" spans="1:67" ht="239.25" customHeight="1" thickBot="1" x14ac:dyDescent="0.4">
      <c r="A194" s="234">
        <v>191</v>
      </c>
      <c r="B194" s="233" t="s">
        <v>1897</v>
      </c>
      <c r="C194" s="366" t="s">
        <v>1864</v>
      </c>
      <c r="D194" s="215">
        <v>82022</v>
      </c>
      <c r="E194" s="216" t="s">
        <v>1801</v>
      </c>
      <c r="F194" s="220" t="s">
        <v>1802</v>
      </c>
      <c r="G194" s="219" t="s">
        <v>1803</v>
      </c>
      <c r="H194" s="219" t="s">
        <v>1841</v>
      </c>
      <c r="I194" s="221" t="s">
        <v>1804</v>
      </c>
      <c r="J194" s="221">
        <v>1</v>
      </c>
      <c r="K194" s="218">
        <v>44743</v>
      </c>
      <c r="L194" s="218">
        <v>44926</v>
      </c>
      <c r="M194" s="214">
        <f t="shared" si="0"/>
        <v>26</v>
      </c>
      <c r="N194" s="505">
        <v>0.1</v>
      </c>
      <c r="O194" s="231" t="s">
        <v>2272</v>
      </c>
      <c r="P194" s="227" t="s">
        <v>1805</v>
      </c>
      <c r="Q194" s="227"/>
      <c r="R194" s="591" t="s">
        <v>2331</v>
      </c>
      <c r="S194" s="230"/>
    </row>
    <row r="195" spans="1:67" ht="239.25" customHeight="1" thickBot="1" x14ac:dyDescent="0.4">
      <c r="A195" s="234">
        <v>192</v>
      </c>
      <c r="B195" s="209" t="s">
        <v>1898</v>
      </c>
      <c r="C195" s="366" t="s">
        <v>1865</v>
      </c>
      <c r="D195" s="215">
        <v>82022</v>
      </c>
      <c r="E195" s="216" t="s">
        <v>1801</v>
      </c>
      <c r="F195" s="220" t="s">
        <v>1802</v>
      </c>
      <c r="G195" s="219" t="s">
        <v>1842</v>
      </c>
      <c r="H195" s="219" t="s">
        <v>1842</v>
      </c>
      <c r="I195" s="221" t="s">
        <v>1804</v>
      </c>
      <c r="J195" s="221">
        <v>1</v>
      </c>
      <c r="K195" s="218">
        <v>44743</v>
      </c>
      <c r="L195" s="218">
        <v>44926</v>
      </c>
      <c r="M195" s="214">
        <f t="shared" si="0"/>
        <v>26</v>
      </c>
      <c r="N195" s="299">
        <v>0.1</v>
      </c>
      <c r="O195" s="616" t="s">
        <v>2249</v>
      </c>
      <c r="P195" s="227" t="s">
        <v>1806</v>
      </c>
      <c r="Q195" s="227" t="s">
        <v>57</v>
      </c>
      <c r="R195" s="591" t="s">
        <v>2331</v>
      </c>
      <c r="S195" s="230"/>
    </row>
    <row r="196" spans="1:67" s="532" customFormat="1" ht="239.25" customHeight="1" thickBot="1" x14ac:dyDescent="0.4">
      <c r="A196" s="686">
        <v>193</v>
      </c>
      <c r="B196" s="687" t="s">
        <v>1899</v>
      </c>
      <c r="C196" s="688" t="s">
        <v>1866</v>
      </c>
      <c r="D196" s="689">
        <v>82022</v>
      </c>
      <c r="E196" s="690" t="s">
        <v>1801</v>
      </c>
      <c r="F196" s="691" t="s">
        <v>1802</v>
      </c>
      <c r="G196" s="692" t="s">
        <v>1807</v>
      </c>
      <c r="H196" s="692" t="s">
        <v>1807</v>
      </c>
      <c r="I196" s="693" t="s">
        <v>1808</v>
      </c>
      <c r="J196" s="693">
        <v>1</v>
      </c>
      <c r="K196" s="694">
        <v>44743</v>
      </c>
      <c r="L196" s="694">
        <v>44803</v>
      </c>
      <c r="M196" s="695">
        <f t="shared" si="0"/>
        <v>9</v>
      </c>
      <c r="N196" s="696"/>
      <c r="O196" s="697"/>
      <c r="P196" s="698" t="s">
        <v>1809</v>
      </c>
      <c r="Q196" s="698"/>
      <c r="R196" s="699" t="s">
        <v>2397</v>
      </c>
      <c r="S196" s="613"/>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row>
    <row r="197" spans="1:67" ht="239.25" customHeight="1" thickBot="1" x14ac:dyDescent="0.4">
      <c r="A197" s="235">
        <v>194</v>
      </c>
      <c r="B197" s="233" t="s">
        <v>1900</v>
      </c>
      <c r="C197" s="366" t="s">
        <v>1867</v>
      </c>
      <c r="D197" s="215">
        <v>92022</v>
      </c>
      <c r="E197" s="216" t="s">
        <v>1810</v>
      </c>
      <c r="F197" s="220" t="s">
        <v>1811</v>
      </c>
      <c r="G197" s="219" t="s">
        <v>1812</v>
      </c>
      <c r="H197" s="219" t="s">
        <v>1812</v>
      </c>
      <c r="I197" s="221" t="s">
        <v>1537</v>
      </c>
      <c r="J197" s="221">
        <v>3</v>
      </c>
      <c r="K197" s="218">
        <v>44743</v>
      </c>
      <c r="L197" s="218">
        <v>44926</v>
      </c>
      <c r="M197" s="214">
        <f t="shared" si="0"/>
        <v>26</v>
      </c>
      <c r="N197" s="518">
        <v>1</v>
      </c>
      <c r="O197" s="231" t="s">
        <v>2273</v>
      </c>
      <c r="P197" s="227" t="s">
        <v>1800</v>
      </c>
      <c r="Q197" s="227" t="s">
        <v>35</v>
      </c>
      <c r="R197" s="317" t="s">
        <v>1115</v>
      </c>
      <c r="S197" s="225"/>
    </row>
    <row r="198" spans="1:67" ht="239.25" customHeight="1" thickBot="1" x14ac:dyDescent="0.4">
      <c r="A198" s="234">
        <v>195</v>
      </c>
      <c r="B198" s="209" t="s">
        <v>1901</v>
      </c>
      <c r="C198" s="366" t="s">
        <v>1868</v>
      </c>
      <c r="D198" s="215">
        <v>92022</v>
      </c>
      <c r="E198" s="216" t="s">
        <v>1810</v>
      </c>
      <c r="F198" s="220" t="s">
        <v>1811</v>
      </c>
      <c r="G198" s="219" t="s">
        <v>1843</v>
      </c>
      <c r="H198" s="219" t="s">
        <v>1843</v>
      </c>
      <c r="I198" s="221" t="s">
        <v>1813</v>
      </c>
      <c r="J198" s="221">
        <v>1</v>
      </c>
      <c r="K198" s="218">
        <v>44743</v>
      </c>
      <c r="L198" s="218">
        <v>44926</v>
      </c>
      <c r="M198" s="214">
        <f t="shared" si="0"/>
        <v>26</v>
      </c>
      <c r="N198" s="518">
        <v>1</v>
      </c>
      <c r="O198" s="231" t="s">
        <v>2274</v>
      </c>
      <c r="P198" s="227" t="s">
        <v>1800</v>
      </c>
      <c r="Q198" s="227" t="s">
        <v>35</v>
      </c>
      <c r="R198" s="317" t="s">
        <v>1115</v>
      </c>
      <c r="S198" s="225"/>
    </row>
    <row r="199" spans="1:67" ht="239.25" customHeight="1" thickBot="1" x14ac:dyDescent="0.4">
      <c r="A199" s="234">
        <v>196</v>
      </c>
      <c r="B199" s="209" t="s">
        <v>1902</v>
      </c>
      <c r="C199" s="366" t="s">
        <v>1869</v>
      </c>
      <c r="D199" s="215">
        <v>102022</v>
      </c>
      <c r="E199" s="216" t="s">
        <v>1814</v>
      </c>
      <c r="F199" s="220" t="s">
        <v>1815</v>
      </c>
      <c r="G199" s="219" t="s">
        <v>1816</v>
      </c>
      <c r="H199" s="219" t="s">
        <v>1816</v>
      </c>
      <c r="I199" s="221" t="s">
        <v>1774</v>
      </c>
      <c r="J199" s="221">
        <v>1</v>
      </c>
      <c r="K199" s="218">
        <v>44743</v>
      </c>
      <c r="L199" s="218">
        <v>44926</v>
      </c>
      <c r="M199" s="214">
        <f t="shared" si="0"/>
        <v>26</v>
      </c>
      <c r="N199" s="491">
        <v>0.2</v>
      </c>
      <c r="O199" s="219" t="s">
        <v>2191</v>
      </c>
      <c r="P199" s="228" t="s">
        <v>1698</v>
      </c>
      <c r="Q199" s="501" t="s">
        <v>57</v>
      </c>
      <c r="R199" s="591" t="s">
        <v>2331</v>
      </c>
      <c r="S199" s="230"/>
    </row>
    <row r="200" spans="1:67" s="532" customFormat="1" ht="239.25" customHeight="1" thickBot="1" x14ac:dyDescent="0.4">
      <c r="A200" s="567">
        <v>197</v>
      </c>
      <c r="B200" s="572" t="s">
        <v>1903</v>
      </c>
      <c r="C200" s="575" t="s">
        <v>1870</v>
      </c>
      <c r="D200" s="576">
        <v>112022</v>
      </c>
      <c r="E200" s="577" t="s">
        <v>1817</v>
      </c>
      <c r="F200" s="578" t="s">
        <v>1818</v>
      </c>
      <c r="G200" s="219" t="s">
        <v>1819</v>
      </c>
      <c r="H200" s="219" t="s">
        <v>1819</v>
      </c>
      <c r="I200" s="221" t="s">
        <v>1820</v>
      </c>
      <c r="J200" s="221">
        <v>1</v>
      </c>
      <c r="K200" s="218">
        <v>44743</v>
      </c>
      <c r="L200" s="218">
        <v>44926</v>
      </c>
      <c r="M200" s="214">
        <f t="shared" si="0"/>
        <v>26</v>
      </c>
      <c r="N200" s="505">
        <v>1</v>
      </c>
      <c r="O200" s="598" t="s">
        <v>2336</v>
      </c>
      <c r="P200" s="224" t="s">
        <v>1709</v>
      </c>
      <c r="Q200" s="217" t="s">
        <v>35</v>
      </c>
      <c r="R200" s="317" t="s">
        <v>1115</v>
      </c>
      <c r="S200" s="533"/>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row>
    <row r="201" spans="1:67" s="532" customFormat="1" ht="239.25" customHeight="1" thickBot="1" x14ac:dyDescent="0.4">
      <c r="A201" s="583">
        <v>198</v>
      </c>
      <c r="B201" s="568" t="s">
        <v>1904</v>
      </c>
      <c r="C201" s="575" t="s">
        <v>1871</v>
      </c>
      <c r="D201" s="576">
        <v>112022</v>
      </c>
      <c r="E201" s="577" t="s">
        <v>1817</v>
      </c>
      <c r="F201" s="578" t="s">
        <v>1818</v>
      </c>
      <c r="G201" s="219" t="s">
        <v>1821</v>
      </c>
      <c r="H201" s="219" t="s">
        <v>1821</v>
      </c>
      <c r="I201" s="221" t="s">
        <v>1822</v>
      </c>
      <c r="J201" s="223">
        <v>1</v>
      </c>
      <c r="K201" s="218">
        <v>44743</v>
      </c>
      <c r="L201" s="218">
        <v>44926</v>
      </c>
      <c r="M201" s="214">
        <f>WEEKNUM(L201,1)-WEEKNUM(K201,1)</f>
        <v>26</v>
      </c>
      <c r="N201" s="505">
        <v>0</v>
      </c>
      <c r="O201" s="598" t="s">
        <v>2241</v>
      </c>
      <c r="P201" s="224" t="s">
        <v>1709</v>
      </c>
      <c r="Q201" s="217" t="s">
        <v>2275</v>
      </c>
      <c r="R201" s="592" t="s">
        <v>2340</v>
      </c>
      <c r="S201" s="533"/>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row>
    <row r="202" spans="1:67" s="532" customFormat="1" ht="239.25" customHeight="1" thickBot="1" x14ac:dyDescent="0.4">
      <c r="A202" s="567">
        <v>199</v>
      </c>
      <c r="B202" s="568" t="s">
        <v>1905</v>
      </c>
      <c r="C202" s="575" t="s">
        <v>1872</v>
      </c>
      <c r="D202" s="576">
        <v>112022</v>
      </c>
      <c r="E202" s="577" t="s">
        <v>1817</v>
      </c>
      <c r="F202" s="578" t="s">
        <v>1818</v>
      </c>
      <c r="G202" s="219" t="s">
        <v>1844</v>
      </c>
      <c r="H202" s="219" t="s">
        <v>1845</v>
      </c>
      <c r="I202" s="221" t="s">
        <v>1823</v>
      </c>
      <c r="J202" s="223">
        <v>1</v>
      </c>
      <c r="K202" s="218">
        <v>44743</v>
      </c>
      <c r="L202" s="218">
        <v>44926</v>
      </c>
      <c r="M202" s="214">
        <f>WEEKNUM(L202,1)-WEEKNUM(K202,1)</f>
        <v>26</v>
      </c>
      <c r="N202" s="505">
        <v>1</v>
      </c>
      <c r="O202" s="598" t="s">
        <v>2337</v>
      </c>
      <c r="P202" s="224" t="s">
        <v>1709</v>
      </c>
      <c r="Q202" s="217" t="s">
        <v>35</v>
      </c>
      <c r="R202" s="317" t="s">
        <v>1115</v>
      </c>
      <c r="S202" s="533"/>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row>
    <row r="203" spans="1:67" s="532" customFormat="1" ht="239.25" customHeight="1" thickBot="1" x14ac:dyDescent="0.4">
      <c r="A203" s="567">
        <v>200</v>
      </c>
      <c r="B203" s="572" t="s">
        <v>1906</v>
      </c>
      <c r="C203" s="575" t="s">
        <v>1873</v>
      </c>
      <c r="D203" s="576">
        <v>112022</v>
      </c>
      <c r="E203" s="577" t="s">
        <v>1817</v>
      </c>
      <c r="F203" s="578" t="s">
        <v>1818</v>
      </c>
      <c r="G203" s="584" t="s">
        <v>1846</v>
      </c>
      <c r="H203" s="584" t="s">
        <v>1846</v>
      </c>
      <c r="I203" s="580" t="s">
        <v>1774</v>
      </c>
      <c r="J203" s="580">
        <v>1</v>
      </c>
      <c r="K203" s="581">
        <v>44743</v>
      </c>
      <c r="L203" s="218">
        <v>44926</v>
      </c>
      <c r="M203" s="214">
        <f>WEEKNUM(L203,1)-WEEKNUM(K203,1)</f>
        <v>26</v>
      </c>
      <c r="N203" s="505">
        <v>0</v>
      </c>
      <c r="O203" s="598" t="s">
        <v>2241</v>
      </c>
      <c r="P203" s="224" t="s">
        <v>1709</v>
      </c>
      <c r="Q203" s="217" t="s">
        <v>2275</v>
      </c>
      <c r="R203" s="592" t="s">
        <v>2341</v>
      </c>
      <c r="S203" s="53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row>
    <row r="204" spans="1:67" s="532" customFormat="1" ht="239.25" customHeight="1" thickBot="1" x14ac:dyDescent="0.4">
      <c r="A204" s="234">
        <v>201</v>
      </c>
      <c r="B204" s="209" t="s">
        <v>1907</v>
      </c>
      <c r="C204" s="366" t="s">
        <v>1874</v>
      </c>
      <c r="D204" s="215">
        <v>112022</v>
      </c>
      <c r="E204" s="216" t="s">
        <v>1817</v>
      </c>
      <c r="F204" s="220" t="s">
        <v>1818</v>
      </c>
      <c r="G204" s="219" t="s">
        <v>1824</v>
      </c>
      <c r="H204" s="219" t="s">
        <v>1824</v>
      </c>
      <c r="I204" s="221" t="s">
        <v>1825</v>
      </c>
      <c r="J204" s="223">
        <v>1</v>
      </c>
      <c r="K204" s="218">
        <v>44743</v>
      </c>
      <c r="L204" s="218">
        <v>44926</v>
      </c>
      <c r="M204" s="214">
        <f>WEEKNUM(L204,1)-WEEKNUM(K204,1)</f>
        <v>26</v>
      </c>
      <c r="N204" s="505">
        <v>0</v>
      </c>
      <c r="O204" s="598" t="s">
        <v>2241</v>
      </c>
      <c r="P204" s="224" t="s">
        <v>1709</v>
      </c>
      <c r="Q204" s="217" t="s">
        <v>2275</v>
      </c>
      <c r="R204" s="592" t="s">
        <v>2340</v>
      </c>
      <c r="S204" s="533"/>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row>
    <row r="205" spans="1:67" ht="239.25" customHeight="1" thickBot="1" x14ac:dyDescent="0.4">
      <c r="A205" s="235">
        <v>202</v>
      </c>
      <c r="B205" s="209" t="s">
        <v>1908</v>
      </c>
      <c r="C205" s="366" t="s">
        <v>1875</v>
      </c>
      <c r="D205" s="215">
        <v>122022</v>
      </c>
      <c r="E205" s="216" t="s">
        <v>1826</v>
      </c>
      <c r="F205" s="220" t="s">
        <v>1827</v>
      </c>
      <c r="G205" s="219" t="s">
        <v>1828</v>
      </c>
      <c r="H205" s="219" t="s">
        <v>1828</v>
      </c>
      <c r="I205" s="221" t="s">
        <v>1829</v>
      </c>
      <c r="J205" s="223">
        <v>1</v>
      </c>
      <c r="K205" s="218">
        <v>44743</v>
      </c>
      <c r="L205" s="218">
        <v>44957</v>
      </c>
      <c r="M205" s="214">
        <f>WEEKNUM(K205,1)+WEEKNUM(L205,1)</f>
        <v>32</v>
      </c>
      <c r="N205" s="534">
        <v>0.54</v>
      </c>
      <c r="O205" s="535" t="s">
        <v>2228</v>
      </c>
      <c r="P205" s="228" t="s">
        <v>1830</v>
      </c>
      <c r="Q205" s="501" t="s">
        <v>57</v>
      </c>
      <c r="R205" s="591" t="s">
        <v>2331</v>
      </c>
      <c r="S205" s="225"/>
    </row>
    <row r="206" spans="1:67" ht="23.25" customHeight="1" x14ac:dyDescent="0.35">
      <c r="L206" s="213"/>
    </row>
    <row r="207" spans="1:67" ht="23.25" customHeight="1" x14ac:dyDescent="0.35">
      <c r="L207" s="213"/>
    </row>
    <row r="208" spans="1:67" ht="23.25" customHeight="1" x14ac:dyDescent="0.35">
      <c r="L208" s="213"/>
    </row>
    <row r="209" spans="12:12" ht="23.25" customHeight="1" x14ac:dyDescent="0.35">
      <c r="L209" s="213"/>
    </row>
    <row r="210" spans="12:12" ht="23.25" customHeight="1" x14ac:dyDescent="0.35">
      <c r="L210" s="213"/>
    </row>
    <row r="211" spans="12:12" ht="23.25" customHeight="1" x14ac:dyDescent="0.35">
      <c r="L211" s="213"/>
    </row>
    <row r="212" spans="12:12" ht="23.25" customHeight="1" x14ac:dyDescent="0.35">
      <c r="L212" s="213"/>
    </row>
    <row r="213" spans="12:12" ht="23.25" customHeight="1" x14ac:dyDescent="0.35">
      <c r="L213" s="213"/>
    </row>
    <row r="214" spans="12:12" ht="23.25" customHeight="1" x14ac:dyDescent="0.35">
      <c r="L214" s="213"/>
    </row>
    <row r="215" spans="12:12" ht="23.25" customHeight="1" x14ac:dyDescent="0.35">
      <c r="L215" s="213"/>
    </row>
    <row r="216" spans="12:12" ht="23.25" customHeight="1" x14ac:dyDescent="0.35">
      <c r="L216" s="213"/>
    </row>
    <row r="217" spans="12:12" ht="23.25" customHeight="1" x14ac:dyDescent="0.35">
      <c r="L217" s="213"/>
    </row>
    <row r="218" spans="12:12" ht="23.25" customHeight="1" x14ac:dyDescent="0.35">
      <c r="L218" s="213"/>
    </row>
    <row r="219" spans="12:12" ht="23.25" customHeight="1" x14ac:dyDescent="0.35">
      <c r="L219" s="213"/>
    </row>
    <row r="220" spans="12:12" ht="23.25" customHeight="1" x14ac:dyDescent="0.35">
      <c r="L220" s="213"/>
    </row>
    <row r="221" spans="12:12" ht="23.25" customHeight="1" x14ac:dyDescent="0.35">
      <c r="L221" s="213"/>
    </row>
    <row r="222" spans="12:12" ht="23.25" customHeight="1" x14ac:dyDescent="0.35">
      <c r="L222" s="213"/>
    </row>
    <row r="223" spans="12:12" ht="23.25" customHeight="1" x14ac:dyDescent="0.35">
      <c r="L223" s="213"/>
    </row>
    <row r="224" spans="12:12" ht="23.25" customHeight="1" x14ac:dyDescent="0.35">
      <c r="L224" s="213"/>
    </row>
    <row r="225" spans="12:12" ht="23.25" customHeight="1" x14ac:dyDescent="0.35">
      <c r="L225" s="213"/>
    </row>
    <row r="226" spans="12:12" ht="23.25" customHeight="1" x14ac:dyDescent="0.35">
      <c r="L226" s="213"/>
    </row>
    <row r="227" spans="12:12" ht="23.25" customHeight="1" x14ac:dyDescent="0.35">
      <c r="L227" s="213"/>
    </row>
    <row r="228" spans="12:12" ht="23.25" customHeight="1" x14ac:dyDescent="0.35">
      <c r="L228" s="213"/>
    </row>
    <row r="229" spans="12:12" ht="23.25" customHeight="1" x14ac:dyDescent="0.35">
      <c r="L229" s="213"/>
    </row>
    <row r="230" spans="12:12" ht="23.25" customHeight="1" x14ac:dyDescent="0.35">
      <c r="L230" s="213"/>
    </row>
    <row r="231" spans="12:12" ht="23.25" customHeight="1" x14ac:dyDescent="0.35">
      <c r="L231" s="213"/>
    </row>
    <row r="232" spans="12:12" ht="23.25" customHeight="1" x14ac:dyDescent="0.35">
      <c r="L232" s="213"/>
    </row>
    <row r="233" spans="12:12" ht="23.25" customHeight="1" x14ac:dyDescent="0.35">
      <c r="L233" s="213"/>
    </row>
    <row r="234" spans="12:12" ht="23.25" customHeight="1" x14ac:dyDescent="0.35">
      <c r="L234" s="213"/>
    </row>
    <row r="235" spans="12:12" ht="23.25" customHeight="1" x14ac:dyDescent="0.35">
      <c r="L235" s="213"/>
    </row>
    <row r="236" spans="12:12" ht="23.25" customHeight="1" x14ac:dyDescent="0.35">
      <c r="L236" s="213"/>
    </row>
    <row r="237" spans="12:12" ht="23.25" customHeight="1" x14ac:dyDescent="0.35">
      <c r="L237" s="213"/>
    </row>
    <row r="238" spans="12:12" ht="23.25" customHeight="1" x14ac:dyDescent="0.35">
      <c r="L238" s="213"/>
    </row>
    <row r="239" spans="12:12" ht="23.25" customHeight="1" x14ac:dyDescent="0.35">
      <c r="L239" s="213"/>
    </row>
    <row r="240" spans="12:12" ht="23.25" customHeight="1" x14ac:dyDescent="0.35">
      <c r="L240" s="213"/>
    </row>
    <row r="241" spans="12:12" ht="23.25" customHeight="1" x14ac:dyDescent="0.35">
      <c r="L241" s="213"/>
    </row>
    <row r="242" spans="12:12" ht="23.25" customHeight="1" x14ac:dyDescent="0.35">
      <c r="L242" s="213"/>
    </row>
    <row r="243" spans="12:12" ht="23.25" customHeight="1" x14ac:dyDescent="0.35">
      <c r="L243" s="213"/>
    </row>
    <row r="244" spans="12:12" ht="23.25" customHeight="1" x14ac:dyDescent="0.35">
      <c r="L244" s="213"/>
    </row>
    <row r="245" spans="12:12" ht="23.25" customHeight="1" x14ac:dyDescent="0.35">
      <c r="L245" s="213"/>
    </row>
    <row r="246" spans="12:12" ht="23.25" customHeight="1" x14ac:dyDescent="0.35">
      <c r="L246" s="213"/>
    </row>
    <row r="247" spans="12:12" ht="23.25" customHeight="1" x14ac:dyDescent="0.35">
      <c r="L247" s="213"/>
    </row>
    <row r="248" spans="12:12" ht="23.25" customHeight="1" x14ac:dyDescent="0.35">
      <c r="L248" s="213"/>
    </row>
    <row r="249" spans="12:12" ht="23.25" customHeight="1" x14ac:dyDescent="0.35">
      <c r="L249" s="213"/>
    </row>
    <row r="250" spans="12:12" ht="23.25" customHeight="1" x14ac:dyDescent="0.35">
      <c r="L250" s="213"/>
    </row>
    <row r="251" spans="12:12" ht="23.25" customHeight="1" x14ac:dyDescent="0.35">
      <c r="L251" s="213"/>
    </row>
    <row r="252" spans="12:12" ht="23.25" customHeight="1" x14ac:dyDescent="0.35">
      <c r="L252" s="213"/>
    </row>
    <row r="253" spans="12:12" ht="23.25" customHeight="1" x14ac:dyDescent="0.35">
      <c r="L253" s="213"/>
    </row>
    <row r="254" spans="12:12" ht="23.25" customHeight="1" x14ac:dyDescent="0.35">
      <c r="L254" s="213"/>
    </row>
    <row r="255" spans="12:12" ht="23.25" customHeight="1" x14ac:dyDescent="0.35">
      <c r="L255" s="213"/>
    </row>
    <row r="256" spans="12:12" ht="23.25" customHeight="1" x14ac:dyDescent="0.35">
      <c r="L256" s="213"/>
    </row>
    <row r="257" spans="12:12" ht="23.25" customHeight="1" x14ac:dyDescent="0.35">
      <c r="L257" s="213"/>
    </row>
    <row r="258" spans="12:12" ht="23.25" customHeight="1" x14ac:dyDescent="0.35">
      <c r="L258" s="213"/>
    </row>
    <row r="259" spans="12:12" ht="23.25" customHeight="1" x14ac:dyDescent="0.35">
      <c r="L259" s="213"/>
    </row>
    <row r="260" spans="12:12" ht="23.25" customHeight="1" x14ac:dyDescent="0.35">
      <c r="L260" s="213"/>
    </row>
    <row r="261" spans="12:12" ht="23.25" customHeight="1" x14ac:dyDescent="0.35">
      <c r="L261" s="213"/>
    </row>
    <row r="262" spans="12:12" ht="23.25" customHeight="1" x14ac:dyDescent="0.35">
      <c r="L262" s="213"/>
    </row>
    <row r="263" spans="12:12" ht="23.25" customHeight="1" x14ac:dyDescent="0.35">
      <c r="L263" s="213"/>
    </row>
    <row r="264" spans="12:12" ht="23.25" customHeight="1" x14ac:dyDescent="0.35">
      <c r="L264" s="213"/>
    </row>
    <row r="265" spans="12:12" ht="23.25" customHeight="1" x14ac:dyDescent="0.35">
      <c r="L265" s="213"/>
    </row>
    <row r="266" spans="12:12" ht="23.25" customHeight="1" x14ac:dyDescent="0.35">
      <c r="L266" s="213"/>
    </row>
    <row r="267" spans="12:12" ht="23.25" customHeight="1" x14ac:dyDescent="0.35">
      <c r="L267" s="213"/>
    </row>
    <row r="268" spans="12:12" ht="23.25" customHeight="1" x14ac:dyDescent="0.35">
      <c r="L268" s="213"/>
    </row>
    <row r="269" spans="12:12" ht="23.25" customHeight="1" x14ac:dyDescent="0.35">
      <c r="L269" s="213"/>
    </row>
    <row r="270" spans="12:12" ht="23.25" customHeight="1" x14ac:dyDescent="0.35">
      <c r="L270" s="213"/>
    </row>
    <row r="271" spans="12:12" ht="23.25" customHeight="1" x14ac:dyDescent="0.35">
      <c r="L271" s="213"/>
    </row>
    <row r="272" spans="12:12" ht="23.25" customHeight="1" x14ac:dyDescent="0.35">
      <c r="L272" s="213"/>
    </row>
    <row r="273" spans="12:12" ht="23.25" customHeight="1" x14ac:dyDescent="0.35">
      <c r="L273" s="213"/>
    </row>
    <row r="274" spans="12:12" ht="23.25" customHeight="1" x14ac:dyDescent="0.35">
      <c r="L274" s="213"/>
    </row>
    <row r="275" spans="12:12" ht="23.25" customHeight="1" x14ac:dyDescent="0.35">
      <c r="L275" s="213"/>
    </row>
    <row r="276" spans="12:12" ht="23.25" customHeight="1" x14ac:dyDescent="0.35">
      <c r="L276" s="213"/>
    </row>
    <row r="277" spans="12:12" ht="23.25" customHeight="1" x14ac:dyDescent="0.35">
      <c r="L277" s="213"/>
    </row>
    <row r="278" spans="12:12" ht="23.25" customHeight="1" x14ac:dyDescent="0.35">
      <c r="L278" s="213"/>
    </row>
    <row r="279" spans="12:12" ht="23.25" customHeight="1" x14ac:dyDescent="0.35">
      <c r="L279" s="213"/>
    </row>
    <row r="280" spans="12:12" ht="23.25" customHeight="1" x14ac:dyDescent="0.35">
      <c r="L280" s="213"/>
    </row>
    <row r="281" spans="12:12" ht="23.25" customHeight="1" x14ac:dyDescent="0.35">
      <c r="L281" s="213"/>
    </row>
    <row r="282" spans="12:12" ht="23.25" customHeight="1" x14ac:dyDescent="0.35">
      <c r="L282" s="213"/>
    </row>
    <row r="283" spans="12:12" ht="23.25" customHeight="1" x14ac:dyDescent="0.35">
      <c r="L283" s="213"/>
    </row>
    <row r="284" spans="12:12" ht="23.25" customHeight="1" x14ac:dyDescent="0.35">
      <c r="L284" s="213"/>
    </row>
    <row r="285" spans="12:12" ht="23.25" customHeight="1" x14ac:dyDescent="0.35">
      <c r="L285" s="213"/>
    </row>
    <row r="286" spans="12:12" ht="23.25" customHeight="1" x14ac:dyDescent="0.35">
      <c r="L286" s="213"/>
    </row>
    <row r="287" spans="12:12" ht="23.25" customHeight="1" x14ac:dyDescent="0.35">
      <c r="L287" s="213"/>
    </row>
    <row r="288" spans="12:12" ht="23.25" customHeight="1" x14ac:dyDescent="0.35">
      <c r="L288" s="213"/>
    </row>
    <row r="289" spans="12:12" ht="23.25" customHeight="1" x14ac:dyDescent="0.35">
      <c r="L289" s="213"/>
    </row>
    <row r="290" spans="12:12" ht="23.25" customHeight="1" x14ac:dyDescent="0.35">
      <c r="L290" s="213"/>
    </row>
    <row r="291" spans="12:12" ht="23.25" customHeight="1" x14ac:dyDescent="0.35">
      <c r="L291" s="213"/>
    </row>
    <row r="292" spans="12:12" ht="23.25" customHeight="1" x14ac:dyDescent="0.35">
      <c r="L292" s="213"/>
    </row>
    <row r="293" spans="12:12" ht="23.25" customHeight="1" x14ac:dyDescent="0.35">
      <c r="L293" s="213"/>
    </row>
    <row r="294" spans="12:12" ht="23.25" customHeight="1" x14ac:dyDescent="0.35">
      <c r="L294" s="213"/>
    </row>
    <row r="295" spans="12:12" ht="23.25" customHeight="1" x14ac:dyDescent="0.35">
      <c r="L295" s="213"/>
    </row>
    <row r="296" spans="12:12" ht="23.25" customHeight="1" x14ac:dyDescent="0.35">
      <c r="L296" s="213"/>
    </row>
    <row r="297" spans="12:12" ht="23.25" customHeight="1" x14ac:dyDescent="0.35">
      <c r="L297" s="213"/>
    </row>
    <row r="298" spans="12:12" ht="23.25" customHeight="1" x14ac:dyDescent="0.35">
      <c r="L298" s="213"/>
    </row>
    <row r="299" spans="12:12" ht="23.25" customHeight="1" x14ac:dyDescent="0.35">
      <c r="L299" s="213"/>
    </row>
    <row r="300" spans="12:12" ht="23.25" customHeight="1" x14ac:dyDescent="0.35">
      <c r="L300" s="213"/>
    </row>
    <row r="301" spans="12:12" ht="23.25" customHeight="1" x14ac:dyDescent="0.35">
      <c r="L301" s="213"/>
    </row>
    <row r="302" spans="12:12" ht="23.25" customHeight="1" x14ac:dyDescent="0.35">
      <c r="L302" s="213"/>
    </row>
    <row r="303" spans="12:12" ht="23.25" customHeight="1" x14ac:dyDescent="0.35">
      <c r="L303" s="213"/>
    </row>
    <row r="304" spans="12:12" ht="23.25" customHeight="1" x14ac:dyDescent="0.35">
      <c r="L304" s="213"/>
    </row>
    <row r="305" spans="12:12" ht="23.25" customHeight="1" x14ac:dyDescent="0.35">
      <c r="L305" s="213"/>
    </row>
    <row r="306" spans="12:12" ht="23.25" customHeight="1" x14ac:dyDescent="0.35">
      <c r="L306" s="213"/>
    </row>
    <row r="307" spans="12:12" ht="23.25" customHeight="1" x14ac:dyDescent="0.35">
      <c r="L307" s="213"/>
    </row>
    <row r="308" spans="12:12" ht="23.25" customHeight="1" x14ac:dyDescent="0.35">
      <c r="L308" s="213"/>
    </row>
    <row r="309" spans="12:12" ht="23.25" customHeight="1" x14ac:dyDescent="0.35">
      <c r="L309" s="213"/>
    </row>
    <row r="310" spans="12:12" ht="23.25" customHeight="1" x14ac:dyDescent="0.35">
      <c r="L310" s="213"/>
    </row>
    <row r="311" spans="12:12" ht="23.25" customHeight="1" x14ac:dyDescent="0.35">
      <c r="L311" s="213"/>
    </row>
    <row r="312" spans="12:12" ht="23.25" customHeight="1" x14ac:dyDescent="0.35">
      <c r="L312" s="213"/>
    </row>
    <row r="313" spans="12:12" ht="23.25" customHeight="1" x14ac:dyDescent="0.35">
      <c r="L313" s="213"/>
    </row>
    <row r="314" spans="12:12" ht="23.25" customHeight="1" x14ac:dyDescent="0.35">
      <c r="L314" s="213"/>
    </row>
    <row r="315" spans="12:12" ht="23.25" customHeight="1" x14ac:dyDescent="0.35">
      <c r="L315" s="213"/>
    </row>
    <row r="316" spans="12:12" ht="23.25" customHeight="1" x14ac:dyDescent="0.35">
      <c r="L316" s="213"/>
    </row>
    <row r="317" spans="12:12" ht="23.25" customHeight="1" x14ac:dyDescent="0.35">
      <c r="L317" s="213"/>
    </row>
    <row r="318" spans="12:12" ht="23.25" customHeight="1" x14ac:dyDescent="0.35">
      <c r="L318" s="213"/>
    </row>
    <row r="319" spans="12:12" ht="23.25" customHeight="1" x14ac:dyDescent="0.35">
      <c r="L319" s="213"/>
    </row>
    <row r="320" spans="12:12" ht="23.25" customHeight="1" x14ac:dyDescent="0.35">
      <c r="L320" s="213"/>
    </row>
    <row r="321" spans="12:12" ht="23.25" customHeight="1" x14ac:dyDescent="0.35">
      <c r="L321" s="213"/>
    </row>
    <row r="322" spans="12:12" ht="23.25" customHeight="1" x14ac:dyDescent="0.35">
      <c r="L322" s="213"/>
    </row>
    <row r="323" spans="12:12" ht="23.25" customHeight="1" x14ac:dyDescent="0.35">
      <c r="L323" s="213"/>
    </row>
    <row r="324" spans="12:12" ht="23.25" customHeight="1" x14ac:dyDescent="0.35">
      <c r="L324" s="213"/>
    </row>
    <row r="325" spans="12:12" ht="23.25" customHeight="1" x14ac:dyDescent="0.35">
      <c r="L325" s="213"/>
    </row>
    <row r="326" spans="12:12" ht="23.25" customHeight="1" x14ac:dyDescent="0.35">
      <c r="L326" s="213"/>
    </row>
    <row r="327" spans="12:12" ht="23.25" customHeight="1" x14ac:dyDescent="0.35">
      <c r="L327" s="213"/>
    </row>
    <row r="328" spans="12:12" ht="23.25" customHeight="1" x14ac:dyDescent="0.35">
      <c r="L328" s="213"/>
    </row>
    <row r="329" spans="12:12" ht="23.25" customHeight="1" x14ac:dyDescent="0.35">
      <c r="L329" s="213"/>
    </row>
    <row r="330" spans="12:12" ht="23.25" customHeight="1" x14ac:dyDescent="0.35">
      <c r="L330" s="213"/>
    </row>
    <row r="331" spans="12:12" ht="23.25" customHeight="1" x14ac:dyDescent="0.35">
      <c r="L331" s="213"/>
    </row>
    <row r="332" spans="12:12" ht="23.25" customHeight="1" x14ac:dyDescent="0.35">
      <c r="L332" s="213"/>
    </row>
    <row r="333" spans="12:12" ht="23.25" customHeight="1" x14ac:dyDescent="0.35">
      <c r="L333" s="213"/>
    </row>
    <row r="334" spans="12:12" ht="23.25" customHeight="1" x14ac:dyDescent="0.35">
      <c r="L334" s="213"/>
    </row>
    <row r="335" spans="12:12" ht="23.25" customHeight="1" x14ac:dyDescent="0.35">
      <c r="L335" s="213"/>
    </row>
    <row r="336" spans="12:12" ht="23.25" customHeight="1" x14ac:dyDescent="0.35">
      <c r="L336" s="213"/>
    </row>
    <row r="337" spans="12:12" ht="23.25" customHeight="1" x14ac:dyDescent="0.35">
      <c r="L337" s="213"/>
    </row>
    <row r="338" spans="12:12" ht="23.25" customHeight="1" x14ac:dyDescent="0.35">
      <c r="L338" s="213"/>
    </row>
    <row r="339" spans="12:12" ht="23.25" customHeight="1" x14ac:dyDescent="0.35">
      <c r="L339" s="213"/>
    </row>
    <row r="340" spans="12:12" ht="23.25" customHeight="1" x14ac:dyDescent="0.35">
      <c r="L340" s="213"/>
    </row>
    <row r="341" spans="12:12" ht="23.25" customHeight="1" x14ac:dyDescent="0.35">
      <c r="L341" s="213"/>
    </row>
    <row r="342" spans="12:12" ht="23.25" customHeight="1" x14ac:dyDescent="0.35">
      <c r="L342" s="213"/>
    </row>
    <row r="343" spans="12:12" ht="23.25" customHeight="1" x14ac:dyDescent="0.35">
      <c r="L343" s="213"/>
    </row>
    <row r="344" spans="12:12" ht="23.25" customHeight="1" x14ac:dyDescent="0.35">
      <c r="L344" s="213"/>
    </row>
    <row r="345" spans="12:12" ht="23.25" customHeight="1" x14ac:dyDescent="0.35">
      <c r="L345" s="213"/>
    </row>
    <row r="346" spans="12:12" ht="23.25" customHeight="1" x14ac:dyDescent="0.35">
      <c r="L346" s="213"/>
    </row>
    <row r="347" spans="12:12" ht="23.25" customHeight="1" x14ac:dyDescent="0.35">
      <c r="L347" s="213"/>
    </row>
    <row r="348" spans="12:12" ht="23.25" customHeight="1" x14ac:dyDescent="0.35">
      <c r="L348" s="213"/>
    </row>
    <row r="349" spans="12:12" ht="23.25" customHeight="1" x14ac:dyDescent="0.35">
      <c r="L349" s="213"/>
    </row>
    <row r="350" spans="12:12" ht="23.25" customHeight="1" x14ac:dyDescent="0.35">
      <c r="L350" s="213"/>
    </row>
    <row r="351" spans="12:12" ht="23.25" customHeight="1" x14ac:dyDescent="0.35">
      <c r="L351" s="213"/>
    </row>
    <row r="352" spans="12:12" ht="23.25" customHeight="1" x14ac:dyDescent="0.35">
      <c r="L352" s="213"/>
    </row>
    <row r="353" spans="12:12" ht="23.25" customHeight="1" x14ac:dyDescent="0.35">
      <c r="L353" s="213"/>
    </row>
    <row r="354" spans="12:12" ht="23.25" customHeight="1" x14ac:dyDescent="0.35">
      <c r="L354" s="213"/>
    </row>
    <row r="355" spans="12:12" ht="23.25" customHeight="1" x14ac:dyDescent="0.35">
      <c r="L355" s="213"/>
    </row>
    <row r="356" spans="12:12" ht="23.25" customHeight="1" x14ac:dyDescent="0.35">
      <c r="L356" s="213"/>
    </row>
    <row r="357" spans="12:12" ht="23.25" customHeight="1" x14ac:dyDescent="0.35">
      <c r="L357" s="213"/>
    </row>
    <row r="358" spans="12:12" ht="23.25" customHeight="1" x14ac:dyDescent="0.35">
      <c r="L358" s="213"/>
    </row>
    <row r="359" spans="12:12" ht="23.25" customHeight="1" x14ac:dyDescent="0.35">
      <c r="L359" s="213"/>
    </row>
    <row r="360" spans="12:12" ht="23.25" customHeight="1" x14ac:dyDescent="0.35">
      <c r="L360" s="213"/>
    </row>
    <row r="361" spans="12:12" ht="23.25" customHeight="1" x14ac:dyDescent="0.35">
      <c r="L361" s="213"/>
    </row>
    <row r="362" spans="12:12" ht="23.25" customHeight="1" x14ac:dyDescent="0.35">
      <c r="L362" s="213"/>
    </row>
    <row r="363" spans="12:12" ht="23.25" customHeight="1" x14ac:dyDescent="0.35">
      <c r="L363" s="213"/>
    </row>
    <row r="364" spans="12:12" ht="23.25" customHeight="1" x14ac:dyDescent="0.35">
      <c r="L364" s="213"/>
    </row>
    <row r="365" spans="12:12" ht="23.25" customHeight="1" x14ac:dyDescent="0.35">
      <c r="L365" s="213"/>
    </row>
    <row r="366" spans="12:12" ht="23.25" customHeight="1" x14ac:dyDescent="0.35">
      <c r="L366" s="213"/>
    </row>
    <row r="367" spans="12:12" ht="23.25" customHeight="1" x14ac:dyDescent="0.35">
      <c r="L367" s="213"/>
    </row>
    <row r="368" spans="12:12" ht="23.25" customHeight="1" x14ac:dyDescent="0.35">
      <c r="L368" s="213"/>
    </row>
    <row r="369" spans="12:12" ht="23.25" customHeight="1" x14ac:dyDescent="0.35">
      <c r="L369" s="213"/>
    </row>
    <row r="370" spans="12:12" ht="23.25" customHeight="1" x14ac:dyDescent="0.35">
      <c r="L370" s="213"/>
    </row>
    <row r="371" spans="12:12" ht="23.25" customHeight="1" x14ac:dyDescent="0.35">
      <c r="L371" s="213"/>
    </row>
    <row r="372" spans="12:12" ht="23.25" customHeight="1" x14ac:dyDescent="0.35">
      <c r="L372" s="213"/>
    </row>
    <row r="373" spans="12:12" ht="23.25" customHeight="1" x14ac:dyDescent="0.35">
      <c r="L373" s="213"/>
    </row>
    <row r="374" spans="12:12" ht="23.25" customHeight="1" x14ac:dyDescent="0.35">
      <c r="L374" s="213"/>
    </row>
    <row r="375" spans="12:12" ht="23.25" customHeight="1" x14ac:dyDescent="0.35">
      <c r="L375" s="213"/>
    </row>
    <row r="376" spans="12:12" ht="23.25" customHeight="1" x14ac:dyDescent="0.35">
      <c r="L376" s="213"/>
    </row>
    <row r="377" spans="12:12" ht="23.25" customHeight="1" x14ac:dyDescent="0.35">
      <c r="L377" s="213"/>
    </row>
    <row r="378" spans="12:12" ht="23.25" customHeight="1" x14ac:dyDescent="0.35">
      <c r="L378" s="213"/>
    </row>
    <row r="379" spans="12:12" ht="23.25" customHeight="1" x14ac:dyDescent="0.35">
      <c r="L379" s="213"/>
    </row>
    <row r="380" spans="12:12" ht="23.25" customHeight="1" x14ac:dyDescent="0.35">
      <c r="L380" s="213"/>
    </row>
    <row r="381" spans="12:12" ht="23.25" customHeight="1" x14ac:dyDescent="0.35">
      <c r="L381" s="213"/>
    </row>
    <row r="382" spans="12:12" ht="23.25" customHeight="1" x14ac:dyDescent="0.35">
      <c r="L382" s="213"/>
    </row>
    <row r="383" spans="12:12" ht="23.25" customHeight="1" x14ac:dyDescent="0.35">
      <c r="L383" s="213"/>
    </row>
    <row r="384" spans="12:12" ht="23.25" customHeight="1" x14ac:dyDescent="0.35">
      <c r="L384" s="213"/>
    </row>
    <row r="385" spans="12:12" ht="23.25" customHeight="1" x14ac:dyDescent="0.35">
      <c r="L385" s="213"/>
    </row>
    <row r="386" spans="12:12" ht="23.25" customHeight="1" x14ac:dyDescent="0.35">
      <c r="L386" s="213"/>
    </row>
    <row r="387" spans="12:12" ht="23.25" customHeight="1" x14ac:dyDescent="0.35">
      <c r="L387" s="213"/>
    </row>
    <row r="388" spans="12:12" ht="23.25" customHeight="1" x14ac:dyDescent="0.35">
      <c r="L388" s="213"/>
    </row>
    <row r="389" spans="12:12" ht="23.25" customHeight="1" x14ac:dyDescent="0.35">
      <c r="L389" s="213"/>
    </row>
    <row r="390" spans="12:12" ht="23.25" customHeight="1" x14ac:dyDescent="0.35">
      <c r="L390" s="213"/>
    </row>
    <row r="391" spans="12:12" ht="23.25" customHeight="1" x14ac:dyDescent="0.35">
      <c r="L391" s="213"/>
    </row>
    <row r="392" spans="12:12" ht="23.25" customHeight="1" x14ac:dyDescent="0.35">
      <c r="L392" s="213"/>
    </row>
    <row r="393" spans="12:12" ht="23.25" customHeight="1" x14ac:dyDescent="0.35">
      <c r="L393" s="213"/>
    </row>
    <row r="394" spans="12:12" ht="23.25" customHeight="1" x14ac:dyDescent="0.35">
      <c r="L394" s="213"/>
    </row>
    <row r="395" spans="12:12" ht="23.25" customHeight="1" x14ac:dyDescent="0.35">
      <c r="L395" s="213"/>
    </row>
    <row r="396" spans="12:12" ht="23.25" customHeight="1" x14ac:dyDescent="0.35">
      <c r="L396" s="213"/>
    </row>
    <row r="397" spans="12:12" ht="23.25" customHeight="1" x14ac:dyDescent="0.35">
      <c r="L397" s="213"/>
    </row>
    <row r="398" spans="12:12" ht="23.25" customHeight="1" x14ac:dyDescent="0.35">
      <c r="L398" s="213"/>
    </row>
    <row r="399" spans="12:12" ht="23.25" customHeight="1" x14ac:dyDescent="0.35">
      <c r="L399" s="213"/>
    </row>
    <row r="400" spans="12:12" ht="23.25" customHeight="1" x14ac:dyDescent="0.35">
      <c r="L400" s="213"/>
    </row>
    <row r="401" spans="12:12" ht="23.25" customHeight="1" x14ac:dyDescent="0.35">
      <c r="L401" s="213"/>
    </row>
    <row r="402" spans="12:12" ht="23.25" customHeight="1" x14ac:dyDescent="0.35">
      <c r="L402" s="213"/>
    </row>
    <row r="403" spans="12:12" ht="23.25" customHeight="1" x14ac:dyDescent="0.35">
      <c r="L403" s="213"/>
    </row>
    <row r="404" spans="12:12" ht="23.25" customHeight="1" x14ac:dyDescent="0.35">
      <c r="L404" s="213"/>
    </row>
    <row r="405" spans="12:12" ht="23.25" customHeight="1" x14ac:dyDescent="0.35">
      <c r="L405" s="213"/>
    </row>
    <row r="406" spans="12:12" ht="23.25" customHeight="1" x14ac:dyDescent="0.35">
      <c r="L406" s="213"/>
    </row>
    <row r="407" spans="12:12" ht="23.25" customHeight="1" x14ac:dyDescent="0.35">
      <c r="L407" s="213"/>
    </row>
    <row r="408" spans="12:12" ht="23.25" customHeight="1" x14ac:dyDescent="0.35">
      <c r="L408" s="213"/>
    </row>
    <row r="409" spans="12:12" ht="23.25" customHeight="1" x14ac:dyDescent="0.35">
      <c r="L409" s="213"/>
    </row>
    <row r="410" spans="12:12" ht="23.25" customHeight="1" x14ac:dyDescent="0.35">
      <c r="L410" s="213"/>
    </row>
    <row r="411" spans="12:12" ht="23.25" customHeight="1" x14ac:dyDescent="0.35">
      <c r="L411" s="213"/>
    </row>
    <row r="412" spans="12:12" ht="23.25" customHeight="1" x14ac:dyDescent="0.35">
      <c r="L412" s="213"/>
    </row>
    <row r="413" spans="12:12" ht="23.25" customHeight="1" x14ac:dyDescent="0.35">
      <c r="L413" s="213"/>
    </row>
    <row r="414" spans="12:12" ht="23.25" customHeight="1" x14ac:dyDescent="0.35">
      <c r="L414" s="213"/>
    </row>
    <row r="415" spans="12:12" ht="23.25" customHeight="1" x14ac:dyDescent="0.35">
      <c r="L415" s="213"/>
    </row>
    <row r="416" spans="12:12" ht="23.25" customHeight="1" x14ac:dyDescent="0.35">
      <c r="L416" s="213"/>
    </row>
    <row r="417" spans="12:12" ht="23.25" customHeight="1" x14ac:dyDescent="0.35">
      <c r="L417" s="213"/>
    </row>
    <row r="418" spans="12:12" ht="23.25" customHeight="1" x14ac:dyDescent="0.35">
      <c r="L418" s="213"/>
    </row>
    <row r="419" spans="12:12" ht="23.25" customHeight="1" x14ac:dyDescent="0.35">
      <c r="L419" s="213"/>
    </row>
    <row r="420" spans="12:12" ht="23.25" customHeight="1" x14ac:dyDescent="0.35">
      <c r="L420" s="213"/>
    </row>
    <row r="421" spans="12:12" ht="23.25" customHeight="1" x14ac:dyDescent="0.35">
      <c r="L421" s="213"/>
    </row>
    <row r="422" spans="12:12" ht="23.25" customHeight="1" x14ac:dyDescent="0.35">
      <c r="L422" s="213"/>
    </row>
    <row r="423" spans="12:12" ht="23.25" customHeight="1" x14ac:dyDescent="0.35">
      <c r="L423" s="213"/>
    </row>
    <row r="424" spans="12:12" ht="23.25" customHeight="1" x14ac:dyDescent="0.35">
      <c r="L424" s="213"/>
    </row>
    <row r="425" spans="12:12" ht="23.25" customHeight="1" x14ac:dyDescent="0.35">
      <c r="L425" s="213"/>
    </row>
    <row r="426" spans="12:12" ht="23.25" customHeight="1" x14ac:dyDescent="0.35">
      <c r="L426" s="213"/>
    </row>
    <row r="427" spans="12:12" ht="23.25" customHeight="1" x14ac:dyDescent="0.35">
      <c r="L427" s="213"/>
    </row>
    <row r="428" spans="12:12" ht="23.25" customHeight="1" x14ac:dyDescent="0.35">
      <c r="L428" s="213"/>
    </row>
    <row r="429" spans="12:12" ht="23.25" customHeight="1" x14ac:dyDescent="0.35">
      <c r="L429" s="213"/>
    </row>
    <row r="430" spans="12:12" ht="23.25" customHeight="1" x14ac:dyDescent="0.35">
      <c r="L430" s="213"/>
    </row>
    <row r="431" spans="12:12" ht="23.25" customHeight="1" x14ac:dyDescent="0.35">
      <c r="L431" s="213"/>
    </row>
    <row r="432" spans="12:12" ht="23.25" customHeight="1" x14ac:dyDescent="0.35">
      <c r="L432" s="213"/>
    </row>
    <row r="433" spans="12:12" ht="23.25" customHeight="1" x14ac:dyDescent="0.35">
      <c r="L433" s="213"/>
    </row>
    <row r="434" spans="12:12" ht="23.25" customHeight="1" x14ac:dyDescent="0.35">
      <c r="L434" s="213"/>
    </row>
    <row r="435" spans="12:12" ht="23.25" customHeight="1" x14ac:dyDescent="0.35">
      <c r="L435" s="213"/>
    </row>
    <row r="436" spans="12:12" ht="23.25" customHeight="1" x14ac:dyDescent="0.35">
      <c r="L436" s="213"/>
    </row>
    <row r="437" spans="12:12" ht="23.25" customHeight="1" x14ac:dyDescent="0.35">
      <c r="L437" s="213"/>
    </row>
    <row r="438" spans="12:12" ht="23.25" customHeight="1" x14ac:dyDescent="0.35">
      <c r="L438" s="213"/>
    </row>
    <row r="439" spans="12:12" ht="23.25" customHeight="1" x14ac:dyDescent="0.35">
      <c r="L439" s="213"/>
    </row>
    <row r="440" spans="12:12" ht="23.25" customHeight="1" x14ac:dyDescent="0.35">
      <c r="L440" s="213"/>
    </row>
    <row r="441" spans="12:12" ht="23.25" customHeight="1" x14ac:dyDescent="0.35">
      <c r="L441" s="213"/>
    </row>
    <row r="442" spans="12:12" ht="23.25" customHeight="1" x14ac:dyDescent="0.35">
      <c r="L442" s="213"/>
    </row>
    <row r="443" spans="12:12" ht="23.25" customHeight="1" x14ac:dyDescent="0.35">
      <c r="L443" s="213"/>
    </row>
    <row r="444" spans="12:12" ht="23.25" customHeight="1" x14ac:dyDescent="0.35">
      <c r="L444" s="213"/>
    </row>
    <row r="445" spans="12:12" ht="23.25" customHeight="1" x14ac:dyDescent="0.35">
      <c r="L445" s="213"/>
    </row>
    <row r="446" spans="12:12" ht="23.25" customHeight="1" x14ac:dyDescent="0.35">
      <c r="L446" s="213"/>
    </row>
    <row r="447" spans="12:12" ht="23.25" customHeight="1" x14ac:dyDescent="0.35">
      <c r="L447" s="213"/>
    </row>
    <row r="448" spans="12:12" ht="23.25" customHeight="1" x14ac:dyDescent="0.35">
      <c r="L448" s="213"/>
    </row>
    <row r="449" spans="12:12" ht="23.25" customHeight="1" x14ac:dyDescent="0.35">
      <c r="L449" s="213"/>
    </row>
    <row r="450" spans="12:12" ht="23.25" customHeight="1" x14ac:dyDescent="0.35">
      <c r="L450" s="213"/>
    </row>
    <row r="451" spans="12:12" ht="23.25" customHeight="1" x14ac:dyDescent="0.35">
      <c r="L451" s="213"/>
    </row>
    <row r="452" spans="12:12" ht="23.25" customHeight="1" x14ac:dyDescent="0.35">
      <c r="L452" s="213"/>
    </row>
    <row r="453" spans="12:12" ht="23.25" customHeight="1" x14ac:dyDescent="0.35">
      <c r="L453" s="213"/>
    </row>
    <row r="454" spans="12:12" ht="23.25" customHeight="1" x14ac:dyDescent="0.35">
      <c r="L454" s="213"/>
    </row>
    <row r="455" spans="12:12" ht="23.25" customHeight="1" x14ac:dyDescent="0.35">
      <c r="L455" s="213"/>
    </row>
    <row r="456" spans="12:12" ht="23.25" customHeight="1" x14ac:dyDescent="0.35">
      <c r="L456" s="213"/>
    </row>
    <row r="457" spans="12:12" ht="23.25" customHeight="1" x14ac:dyDescent="0.35">
      <c r="L457" s="213"/>
    </row>
    <row r="458" spans="12:12" ht="23.25" customHeight="1" x14ac:dyDescent="0.35">
      <c r="L458" s="213"/>
    </row>
    <row r="459" spans="12:12" ht="23.25" customHeight="1" x14ac:dyDescent="0.35">
      <c r="L459" s="213"/>
    </row>
    <row r="460" spans="12:12" ht="23.25" customHeight="1" x14ac:dyDescent="0.35">
      <c r="L460" s="213"/>
    </row>
    <row r="461" spans="12:12" ht="23.25" customHeight="1" x14ac:dyDescent="0.35">
      <c r="L461" s="213"/>
    </row>
    <row r="462" spans="12:12" ht="23.25" customHeight="1" x14ac:dyDescent="0.35">
      <c r="L462" s="213"/>
    </row>
    <row r="463" spans="12:12" ht="23.25" customHeight="1" x14ac:dyDescent="0.35">
      <c r="L463" s="213"/>
    </row>
    <row r="464" spans="12:12" ht="23.25" customHeight="1" x14ac:dyDescent="0.35">
      <c r="L464" s="213"/>
    </row>
    <row r="465" spans="12:12" ht="23.25" customHeight="1" x14ac:dyDescent="0.35">
      <c r="L465" s="213"/>
    </row>
    <row r="466" spans="12:12" ht="23.25" customHeight="1" x14ac:dyDescent="0.35">
      <c r="L466" s="213"/>
    </row>
    <row r="467" spans="12:12" ht="23.25" customHeight="1" x14ac:dyDescent="0.35">
      <c r="L467" s="213"/>
    </row>
    <row r="468" spans="12:12" ht="23.25" customHeight="1" x14ac:dyDescent="0.35">
      <c r="L468" s="213"/>
    </row>
    <row r="469" spans="12:12" ht="23.25" customHeight="1" x14ac:dyDescent="0.35">
      <c r="L469" s="213"/>
    </row>
    <row r="470" spans="12:12" ht="23.25" customHeight="1" x14ac:dyDescent="0.35">
      <c r="L470" s="213"/>
    </row>
    <row r="471" spans="12:12" ht="23.25" customHeight="1" x14ac:dyDescent="0.35">
      <c r="L471" s="213"/>
    </row>
    <row r="472" spans="12:12" ht="23.25" customHeight="1" x14ac:dyDescent="0.35">
      <c r="L472" s="213"/>
    </row>
    <row r="473" spans="12:12" ht="23.25" customHeight="1" x14ac:dyDescent="0.35">
      <c r="L473" s="213"/>
    </row>
    <row r="474" spans="12:12" ht="23.25" customHeight="1" x14ac:dyDescent="0.35">
      <c r="L474" s="213"/>
    </row>
    <row r="475" spans="12:12" ht="23.25" customHeight="1" x14ac:dyDescent="0.35">
      <c r="L475" s="213"/>
    </row>
    <row r="476" spans="12:12" ht="23.25" customHeight="1" x14ac:dyDescent="0.35">
      <c r="L476" s="213"/>
    </row>
    <row r="477" spans="12:12" ht="23.25" customHeight="1" x14ac:dyDescent="0.35">
      <c r="L477" s="213"/>
    </row>
    <row r="478" spans="12:12" ht="23.25" customHeight="1" x14ac:dyDescent="0.35">
      <c r="L478" s="213"/>
    </row>
    <row r="479" spans="12:12" ht="23.25" customHeight="1" x14ac:dyDescent="0.35">
      <c r="L479" s="213"/>
    </row>
    <row r="480" spans="12:12" ht="23.25" customHeight="1" x14ac:dyDescent="0.35">
      <c r="L480" s="213"/>
    </row>
    <row r="481" spans="12:12" ht="23.25" customHeight="1" x14ac:dyDescent="0.35">
      <c r="L481" s="213"/>
    </row>
    <row r="482" spans="12:12" ht="23.25" customHeight="1" x14ac:dyDescent="0.35">
      <c r="L482" s="213"/>
    </row>
    <row r="483" spans="12:12" ht="23.25" customHeight="1" x14ac:dyDescent="0.35">
      <c r="L483" s="213"/>
    </row>
    <row r="484" spans="12:12" ht="23.25" customHeight="1" x14ac:dyDescent="0.35">
      <c r="L484" s="213"/>
    </row>
    <row r="485" spans="12:12" ht="23.25" customHeight="1" x14ac:dyDescent="0.35">
      <c r="L485" s="213"/>
    </row>
    <row r="486" spans="12:12" ht="23.25" customHeight="1" x14ac:dyDescent="0.35">
      <c r="L486" s="213"/>
    </row>
    <row r="487" spans="12:12" ht="23.25" customHeight="1" x14ac:dyDescent="0.35">
      <c r="L487" s="213"/>
    </row>
    <row r="488" spans="12:12" ht="23.25" customHeight="1" x14ac:dyDescent="0.35">
      <c r="L488" s="213"/>
    </row>
    <row r="489" spans="12:12" ht="23.25" customHeight="1" x14ac:dyDescent="0.35">
      <c r="L489" s="213"/>
    </row>
    <row r="490" spans="12:12" ht="23.25" customHeight="1" x14ac:dyDescent="0.35">
      <c r="L490" s="213"/>
    </row>
    <row r="491" spans="12:12" ht="23.25" customHeight="1" x14ac:dyDescent="0.35">
      <c r="L491" s="213"/>
    </row>
    <row r="492" spans="12:12" ht="23.25" customHeight="1" x14ac:dyDescent="0.35">
      <c r="L492" s="213"/>
    </row>
    <row r="493" spans="12:12" ht="23.25" customHeight="1" x14ac:dyDescent="0.35">
      <c r="L493" s="213"/>
    </row>
    <row r="494" spans="12:12" ht="23.25" customHeight="1" x14ac:dyDescent="0.35">
      <c r="L494" s="213"/>
    </row>
    <row r="495" spans="12:12" ht="23.25" customHeight="1" x14ac:dyDescent="0.35">
      <c r="L495" s="213"/>
    </row>
    <row r="496" spans="12:12" ht="23.25" customHeight="1" x14ac:dyDescent="0.35">
      <c r="L496" s="213"/>
    </row>
    <row r="497" spans="12:12" ht="23.25" customHeight="1" x14ac:dyDescent="0.35">
      <c r="L497" s="213"/>
    </row>
    <row r="498" spans="12:12" ht="23.25" customHeight="1" x14ac:dyDescent="0.35">
      <c r="L498" s="213"/>
    </row>
    <row r="499" spans="12:12" ht="23.25" customHeight="1" x14ac:dyDescent="0.35">
      <c r="L499" s="213"/>
    </row>
    <row r="500" spans="12:12" ht="23.25" customHeight="1" x14ac:dyDescent="0.35">
      <c r="L500" s="213"/>
    </row>
    <row r="501" spans="12:12" ht="23.25" customHeight="1" x14ac:dyDescent="0.35">
      <c r="L501" s="213"/>
    </row>
    <row r="502" spans="12:12" ht="23.25" customHeight="1" x14ac:dyDescent="0.35">
      <c r="L502" s="213"/>
    </row>
    <row r="503" spans="12:12" ht="23.25" customHeight="1" x14ac:dyDescent="0.35">
      <c r="L503" s="213"/>
    </row>
    <row r="504" spans="12:12" ht="23.25" customHeight="1" x14ac:dyDescent="0.35">
      <c r="L504" s="213"/>
    </row>
    <row r="505" spans="12:12" ht="23.25" customHeight="1" x14ac:dyDescent="0.35">
      <c r="L505" s="213"/>
    </row>
    <row r="506" spans="12:12" ht="23.25" customHeight="1" x14ac:dyDescent="0.35">
      <c r="L506" s="213"/>
    </row>
    <row r="507" spans="12:12" ht="23.25" customHeight="1" x14ac:dyDescent="0.35">
      <c r="L507" s="213"/>
    </row>
    <row r="508" spans="12:12" ht="23.25" customHeight="1" x14ac:dyDescent="0.35">
      <c r="L508" s="213"/>
    </row>
    <row r="509" spans="12:12" ht="23.25" customHeight="1" x14ac:dyDescent="0.35">
      <c r="L509" s="213"/>
    </row>
    <row r="510" spans="12:12" ht="23.25" customHeight="1" x14ac:dyDescent="0.35">
      <c r="L510" s="213"/>
    </row>
    <row r="511" spans="12:12" ht="23.25" customHeight="1" x14ac:dyDescent="0.35">
      <c r="L511" s="213"/>
    </row>
    <row r="512" spans="12:12" ht="23.25" customHeight="1" x14ac:dyDescent="0.35">
      <c r="L512" s="213"/>
    </row>
    <row r="513" spans="12:12" ht="23.25" customHeight="1" x14ac:dyDescent="0.35">
      <c r="L513" s="213"/>
    </row>
    <row r="514" spans="12:12" ht="23.25" customHeight="1" x14ac:dyDescent="0.35">
      <c r="L514" s="213"/>
    </row>
    <row r="515" spans="12:12" ht="23.25" customHeight="1" x14ac:dyDescent="0.35">
      <c r="L515" s="213"/>
    </row>
    <row r="516" spans="12:12" ht="23.25" customHeight="1" x14ac:dyDescent="0.35">
      <c r="L516" s="213"/>
    </row>
    <row r="517" spans="12:12" ht="23.25" customHeight="1" x14ac:dyDescent="0.35">
      <c r="L517" s="213"/>
    </row>
    <row r="518" spans="12:12" ht="23.25" customHeight="1" x14ac:dyDescent="0.35">
      <c r="L518" s="213"/>
    </row>
    <row r="519" spans="12:12" ht="23.25" customHeight="1" x14ac:dyDescent="0.35">
      <c r="L519" s="213"/>
    </row>
    <row r="520" spans="12:12" ht="23.25" customHeight="1" x14ac:dyDescent="0.35">
      <c r="L520" s="213"/>
    </row>
    <row r="521" spans="12:12" ht="23.25" customHeight="1" x14ac:dyDescent="0.35">
      <c r="L521" s="213"/>
    </row>
    <row r="522" spans="12:12" ht="23.25" customHeight="1" x14ac:dyDescent="0.35">
      <c r="L522" s="213"/>
    </row>
    <row r="523" spans="12:12" ht="23.25" customHeight="1" x14ac:dyDescent="0.35">
      <c r="L523" s="213"/>
    </row>
    <row r="524" spans="12:12" ht="23.25" customHeight="1" x14ac:dyDescent="0.35">
      <c r="L524" s="213"/>
    </row>
    <row r="525" spans="12:12" ht="23.25" customHeight="1" x14ac:dyDescent="0.35">
      <c r="L525" s="213"/>
    </row>
    <row r="526" spans="12:12" ht="23.25" customHeight="1" x14ac:dyDescent="0.35">
      <c r="L526" s="213"/>
    </row>
    <row r="527" spans="12:12" ht="23.25" customHeight="1" x14ac:dyDescent="0.35">
      <c r="L527" s="213"/>
    </row>
    <row r="528" spans="12:12" ht="23.25" customHeight="1" x14ac:dyDescent="0.35">
      <c r="L528" s="213"/>
    </row>
    <row r="529" spans="12:12" ht="23.25" customHeight="1" x14ac:dyDescent="0.35">
      <c r="L529" s="213"/>
    </row>
    <row r="530" spans="12:12" ht="23.25" customHeight="1" x14ac:dyDescent="0.35">
      <c r="L530" s="213"/>
    </row>
    <row r="531" spans="12:12" ht="23.25" customHeight="1" x14ac:dyDescent="0.35">
      <c r="L531" s="213"/>
    </row>
    <row r="532" spans="12:12" ht="23.25" customHeight="1" x14ac:dyDescent="0.35">
      <c r="L532" s="213"/>
    </row>
    <row r="533" spans="12:12" ht="23.25" customHeight="1" x14ac:dyDescent="0.35">
      <c r="L533" s="213"/>
    </row>
    <row r="534" spans="12:12" ht="23.25" customHeight="1" x14ac:dyDescent="0.35">
      <c r="L534" s="213"/>
    </row>
    <row r="535" spans="12:12" ht="23.25" customHeight="1" x14ac:dyDescent="0.35">
      <c r="L535" s="213"/>
    </row>
    <row r="536" spans="12:12" ht="23.25" customHeight="1" x14ac:dyDescent="0.35">
      <c r="L536" s="213"/>
    </row>
    <row r="537" spans="12:12" ht="23.25" customHeight="1" x14ac:dyDescent="0.35">
      <c r="L537" s="213"/>
    </row>
    <row r="538" spans="12:12" ht="23.25" customHeight="1" x14ac:dyDescent="0.35">
      <c r="L538" s="213"/>
    </row>
    <row r="539" spans="12:12" ht="23.25" customHeight="1" x14ac:dyDescent="0.35">
      <c r="L539" s="213"/>
    </row>
    <row r="540" spans="12:12" ht="23.25" customHeight="1" x14ac:dyDescent="0.35">
      <c r="L540" s="213"/>
    </row>
    <row r="541" spans="12:12" ht="23.25" customHeight="1" x14ac:dyDescent="0.35">
      <c r="L541" s="213"/>
    </row>
    <row r="542" spans="12:12" ht="23.25" customHeight="1" x14ac:dyDescent="0.35">
      <c r="L542" s="213"/>
    </row>
    <row r="543" spans="12:12" ht="23.25" customHeight="1" x14ac:dyDescent="0.35">
      <c r="L543" s="213"/>
    </row>
    <row r="544" spans="12:12" ht="23.25" customHeight="1" x14ac:dyDescent="0.35">
      <c r="L544" s="213"/>
    </row>
    <row r="545" spans="12:12" ht="23.25" customHeight="1" x14ac:dyDescent="0.35">
      <c r="L545" s="213"/>
    </row>
    <row r="546" spans="12:12" ht="23.25" customHeight="1" x14ac:dyDescent="0.35">
      <c r="L546" s="213"/>
    </row>
    <row r="547" spans="12:12" ht="23.25" customHeight="1" x14ac:dyDescent="0.35">
      <c r="L547" s="213"/>
    </row>
    <row r="548" spans="12:12" ht="23.25" customHeight="1" x14ac:dyDescent="0.35">
      <c r="L548" s="213"/>
    </row>
    <row r="549" spans="12:12" ht="23.25" customHeight="1" x14ac:dyDescent="0.35">
      <c r="L549" s="213"/>
    </row>
    <row r="550" spans="12:12" ht="23.25" customHeight="1" x14ac:dyDescent="0.35">
      <c r="L550" s="213"/>
    </row>
    <row r="551" spans="12:12" ht="23.25" customHeight="1" x14ac:dyDescent="0.35">
      <c r="L551" s="213"/>
    </row>
    <row r="552" spans="12:12" ht="23.25" customHeight="1" x14ac:dyDescent="0.35">
      <c r="L552" s="213"/>
    </row>
    <row r="553" spans="12:12" ht="23.25" customHeight="1" x14ac:dyDescent="0.35">
      <c r="L553" s="213"/>
    </row>
    <row r="554" spans="12:12" ht="23.25" customHeight="1" x14ac:dyDescent="0.35">
      <c r="L554" s="213"/>
    </row>
    <row r="555" spans="12:12" ht="23.25" customHeight="1" x14ac:dyDescent="0.35">
      <c r="L555" s="213"/>
    </row>
    <row r="556" spans="12:12" ht="23.25" customHeight="1" x14ac:dyDescent="0.35">
      <c r="L556" s="213"/>
    </row>
    <row r="557" spans="12:12" ht="23.25" customHeight="1" x14ac:dyDescent="0.35">
      <c r="L557" s="213"/>
    </row>
    <row r="558" spans="12:12" ht="23.25" customHeight="1" x14ac:dyDescent="0.35">
      <c r="L558" s="213"/>
    </row>
    <row r="559" spans="12:12" ht="23.25" customHeight="1" x14ac:dyDescent="0.35">
      <c r="L559" s="213"/>
    </row>
    <row r="560" spans="12:12" ht="23.25" customHeight="1" x14ac:dyDescent="0.35">
      <c r="L560" s="213"/>
    </row>
    <row r="561" spans="12:12" ht="23.25" customHeight="1" x14ac:dyDescent="0.35">
      <c r="L561" s="213"/>
    </row>
    <row r="562" spans="12:12" ht="23.25" customHeight="1" x14ac:dyDescent="0.35">
      <c r="L562" s="213"/>
    </row>
    <row r="563" spans="12:12" ht="23.25" customHeight="1" x14ac:dyDescent="0.35">
      <c r="L563" s="213"/>
    </row>
    <row r="564" spans="12:12" ht="23.25" customHeight="1" x14ac:dyDescent="0.35">
      <c r="L564" s="213"/>
    </row>
    <row r="565" spans="12:12" ht="23.25" customHeight="1" x14ac:dyDescent="0.35">
      <c r="L565" s="213"/>
    </row>
    <row r="566" spans="12:12" ht="23.25" customHeight="1" x14ac:dyDescent="0.35">
      <c r="L566" s="213"/>
    </row>
    <row r="567" spans="12:12" ht="23.25" customHeight="1" x14ac:dyDescent="0.35">
      <c r="L567" s="213"/>
    </row>
    <row r="568" spans="12:12" ht="23.25" customHeight="1" x14ac:dyDescent="0.35">
      <c r="L568" s="213"/>
    </row>
    <row r="569" spans="12:12" ht="23.25" customHeight="1" x14ac:dyDescent="0.35">
      <c r="L569" s="213"/>
    </row>
    <row r="570" spans="12:12" ht="23.25" customHeight="1" x14ac:dyDescent="0.35">
      <c r="L570" s="213"/>
    </row>
    <row r="571" spans="12:12" ht="23.25" customHeight="1" x14ac:dyDescent="0.35">
      <c r="L571" s="213"/>
    </row>
    <row r="572" spans="12:12" ht="23.25" customHeight="1" x14ac:dyDescent="0.35">
      <c r="L572" s="213"/>
    </row>
    <row r="573" spans="12:12" ht="23.25" customHeight="1" x14ac:dyDescent="0.35">
      <c r="L573" s="213"/>
    </row>
    <row r="574" spans="12:12" ht="23.25" customHeight="1" x14ac:dyDescent="0.35">
      <c r="L574" s="213"/>
    </row>
    <row r="575" spans="12:12" ht="23.25" customHeight="1" x14ac:dyDescent="0.35">
      <c r="L575" s="213"/>
    </row>
    <row r="576" spans="12:12" ht="23.25" customHeight="1" x14ac:dyDescent="0.35">
      <c r="L576" s="213"/>
    </row>
    <row r="577" spans="12:12" ht="23.25" customHeight="1" x14ac:dyDescent="0.35">
      <c r="L577" s="213"/>
    </row>
    <row r="578" spans="12:12" ht="23.25" customHeight="1" x14ac:dyDescent="0.35">
      <c r="L578" s="213"/>
    </row>
    <row r="579" spans="12:12" ht="23.25" customHeight="1" x14ac:dyDescent="0.35">
      <c r="L579" s="213"/>
    </row>
    <row r="580" spans="12:12" ht="23.25" customHeight="1" x14ac:dyDescent="0.35">
      <c r="L580" s="213"/>
    </row>
    <row r="581" spans="12:12" ht="23.25" customHeight="1" x14ac:dyDescent="0.35">
      <c r="L581" s="213"/>
    </row>
    <row r="582" spans="12:12" ht="23.25" customHeight="1" x14ac:dyDescent="0.35">
      <c r="L582" s="213"/>
    </row>
    <row r="583" spans="12:12" ht="23.25" customHeight="1" x14ac:dyDescent="0.35">
      <c r="L583" s="213"/>
    </row>
    <row r="584" spans="12:12" ht="23.25" customHeight="1" x14ac:dyDescent="0.35">
      <c r="L584" s="213"/>
    </row>
    <row r="585" spans="12:12" ht="23.25" customHeight="1" x14ac:dyDescent="0.35">
      <c r="L585" s="213"/>
    </row>
    <row r="586" spans="12:12" ht="23.25" customHeight="1" x14ac:dyDescent="0.35">
      <c r="L586" s="213"/>
    </row>
    <row r="587" spans="12:12" ht="23.25" customHeight="1" x14ac:dyDescent="0.35">
      <c r="L587" s="213"/>
    </row>
    <row r="588" spans="12:12" ht="23.25" customHeight="1" x14ac:dyDescent="0.35">
      <c r="L588" s="213"/>
    </row>
    <row r="589" spans="12:12" ht="23.25" customHeight="1" x14ac:dyDescent="0.35">
      <c r="L589" s="213"/>
    </row>
    <row r="590" spans="12:12" ht="23.25" customHeight="1" x14ac:dyDescent="0.35">
      <c r="L590" s="213"/>
    </row>
    <row r="591" spans="12:12" ht="23.25" customHeight="1" x14ac:dyDescent="0.35">
      <c r="L591" s="213"/>
    </row>
    <row r="592" spans="12:12" ht="23.25" customHeight="1" x14ac:dyDescent="0.35">
      <c r="L592" s="213"/>
    </row>
    <row r="593" spans="12:12" ht="23.25" customHeight="1" x14ac:dyDescent="0.35">
      <c r="L593" s="213"/>
    </row>
    <row r="594" spans="12:12" ht="23.25" customHeight="1" x14ac:dyDescent="0.35">
      <c r="L594" s="213"/>
    </row>
    <row r="595" spans="12:12" ht="23.25" customHeight="1" x14ac:dyDescent="0.35">
      <c r="L595" s="213"/>
    </row>
    <row r="596" spans="12:12" ht="23.25" customHeight="1" x14ac:dyDescent="0.35">
      <c r="L596" s="213"/>
    </row>
    <row r="597" spans="12:12" ht="23.25" customHeight="1" x14ac:dyDescent="0.35">
      <c r="L597" s="213"/>
    </row>
    <row r="598" spans="12:12" ht="23.25" customHeight="1" x14ac:dyDescent="0.35">
      <c r="L598" s="213"/>
    </row>
    <row r="599" spans="12:12" ht="23.25" customHeight="1" x14ac:dyDescent="0.35">
      <c r="L599" s="213"/>
    </row>
    <row r="600" spans="12:12" ht="23.25" customHeight="1" x14ac:dyDescent="0.35">
      <c r="L600" s="213"/>
    </row>
    <row r="601" spans="12:12" ht="23.25" customHeight="1" x14ac:dyDescent="0.35">
      <c r="L601" s="213"/>
    </row>
    <row r="602" spans="12:12" ht="23.25" customHeight="1" x14ac:dyDescent="0.35">
      <c r="L602" s="213"/>
    </row>
    <row r="603" spans="12:12" ht="23.25" customHeight="1" x14ac:dyDescent="0.35">
      <c r="L603" s="213"/>
    </row>
    <row r="604" spans="12:12" ht="23.25" customHeight="1" x14ac:dyDescent="0.35">
      <c r="L604" s="213"/>
    </row>
    <row r="605" spans="12:12" ht="23.25" customHeight="1" x14ac:dyDescent="0.35">
      <c r="L605" s="213"/>
    </row>
    <row r="606" spans="12:12" ht="23.25" customHeight="1" x14ac:dyDescent="0.35">
      <c r="L606" s="213"/>
    </row>
    <row r="607" spans="12:12" ht="23.25" customHeight="1" x14ac:dyDescent="0.35">
      <c r="L607" s="213"/>
    </row>
    <row r="608" spans="12:12" ht="23.25" customHeight="1" x14ac:dyDescent="0.35">
      <c r="L608" s="213"/>
    </row>
    <row r="609" spans="12:12" ht="23.25" customHeight="1" x14ac:dyDescent="0.35">
      <c r="L609" s="213"/>
    </row>
    <row r="610" spans="12:12" ht="23.25" customHeight="1" x14ac:dyDescent="0.35">
      <c r="L610" s="213"/>
    </row>
    <row r="611" spans="12:12" ht="23.25" customHeight="1" x14ac:dyDescent="0.35">
      <c r="L611" s="213"/>
    </row>
    <row r="612" spans="12:12" ht="23.25" customHeight="1" x14ac:dyDescent="0.35">
      <c r="L612" s="213"/>
    </row>
    <row r="613" spans="12:12" ht="23.25" customHeight="1" x14ac:dyDescent="0.35">
      <c r="L613" s="213"/>
    </row>
    <row r="614" spans="12:12" ht="23.25" customHeight="1" x14ac:dyDescent="0.35">
      <c r="L614" s="213"/>
    </row>
    <row r="615" spans="12:12" ht="23.25" customHeight="1" x14ac:dyDescent="0.35">
      <c r="L615" s="213"/>
    </row>
    <row r="616" spans="12:12" ht="23.25" customHeight="1" x14ac:dyDescent="0.35">
      <c r="L616" s="213"/>
    </row>
    <row r="617" spans="12:12" ht="23.25" customHeight="1" x14ac:dyDescent="0.35">
      <c r="L617" s="213"/>
    </row>
    <row r="618" spans="12:12" ht="23.25" customHeight="1" x14ac:dyDescent="0.35">
      <c r="L618" s="213"/>
    </row>
    <row r="619" spans="12:12" ht="23.25" customHeight="1" x14ac:dyDescent="0.35">
      <c r="L619" s="213"/>
    </row>
    <row r="620" spans="12:12" ht="23.25" customHeight="1" x14ac:dyDescent="0.35">
      <c r="L620" s="213"/>
    </row>
    <row r="621" spans="12:12" ht="23.25" customHeight="1" x14ac:dyDescent="0.35">
      <c r="L621" s="213"/>
    </row>
    <row r="622" spans="12:12" ht="23.25" customHeight="1" x14ac:dyDescent="0.35">
      <c r="L622" s="213"/>
    </row>
    <row r="623" spans="12:12" ht="23.25" customHeight="1" x14ac:dyDescent="0.35">
      <c r="L623" s="213"/>
    </row>
    <row r="624" spans="12:12" ht="23.25" customHeight="1" x14ac:dyDescent="0.35">
      <c r="L624" s="213"/>
    </row>
    <row r="625" spans="12:12" ht="23.25" customHeight="1" x14ac:dyDescent="0.35">
      <c r="L625" s="213"/>
    </row>
    <row r="626" spans="12:12" ht="23.25" customHeight="1" x14ac:dyDescent="0.35">
      <c r="L626" s="213"/>
    </row>
    <row r="627" spans="12:12" ht="23.25" customHeight="1" x14ac:dyDescent="0.35">
      <c r="L627" s="213"/>
    </row>
    <row r="628" spans="12:12" ht="23.25" customHeight="1" x14ac:dyDescent="0.35">
      <c r="L628" s="213"/>
    </row>
    <row r="629" spans="12:12" ht="23.25" customHeight="1" x14ac:dyDescent="0.35">
      <c r="L629" s="213"/>
    </row>
    <row r="630" spans="12:12" ht="23.25" customHeight="1" x14ac:dyDescent="0.35">
      <c r="L630" s="213"/>
    </row>
    <row r="631" spans="12:12" ht="23.25" customHeight="1" x14ac:dyDescent="0.35">
      <c r="L631" s="213"/>
    </row>
    <row r="632" spans="12:12" ht="23.25" customHeight="1" x14ac:dyDescent="0.35">
      <c r="L632" s="213"/>
    </row>
    <row r="633" spans="12:12" ht="23.25" customHeight="1" x14ac:dyDescent="0.35">
      <c r="L633" s="213"/>
    </row>
    <row r="634" spans="12:12" ht="23.25" customHeight="1" x14ac:dyDescent="0.35">
      <c r="L634" s="213"/>
    </row>
    <row r="635" spans="12:12" ht="23.25" customHeight="1" x14ac:dyDescent="0.35">
      <c r="L635" s="213"/>
    </row>
    <row r="636" spans="12:12" ht="23.25" customHeight="1" x14ac:dyDescent="0.35">
      <c r="L636" s="213"/>
    </row>
    <row r="637" spans="12:12" ht="23.25" customHeight="1" x14ac:dyDescent="0.35">
      <c r="L637" s="213"/>
    </row>
    <row r="638" spans="12:12" ht="23.25" customHeight="1" x14ac:dyDescent="0.35">
      <c r="L638" s="213"/>
    </row>
    <row r="639" spans="12:12" ht="23.25" customHeight="1" x14ac:dyDescent="0.35">
      <c r="L639" s="213"/>
    </row>
    <row r="640" spans="12:12" ht="23.25" customHeight="1" x14ac:dyDescent="0.35">
      <c r="L640" s="213"/>
    </row>
    <row r="641" spans="12:12" ht="23.25" customHeight="1" x14ac:dyDescent="0.35">
      <c r="L641" s="213"/>
    </row>
    <row r="642" spans="12:12" ht="23.25" customHeight="1" x14ac:dyDescent="0.35">
      <c r="L642" s="213"/>
    </row>
    <row r="643" spans="12:12" ht="23.25" customHeight="1" x14ac:dyDescent="0.35">
      <c r="L643" s="213"/>
    </row>
    <row r="644" spans="12:12" ht="23.25" customHeight="1" x14ac:dyDescent="0.35">
      <c r="L644" s="213"/>
    </row>
    <row r="645" spans="12:12" ht="23.25" customHeight="1" x14ac:dyDescent="0.35">
      <c r="L645" s="213"/>
    </row>
    <row r="646" spans="12:12" ht="23.25" customHeight="1" x14ac:dyDescent="0.35">
      <c r="L646" s="213"/>
    </row>
    <row r="647" spans="12:12" ht="23.25" customHeight="1" x14ac:dyDescent="0.35">
      <c r="L647" s="213"/>
    </row>
    <row r="648" spans="12:12" ht="23.25" customHeight="1" x14ac:dyDescent="0.35">
      <c r="L648" s="213"/>
    </row>
    <row r="649" spans="12:12" ht="23.25" customHeight="1" x14ac:dyDescent="0.35">
      <c r="L649" s="213"/>
    </row>
    <row r="650" spans="12:12" ht="23.25" customHeight="1" x14ac:dyDescent="0.35">
      <c r="L650" s="213"/>
    </row>
    <row r="651" spans="12:12" ht="23.25" customHeight="1" x14ac:dyDescent="0.35">
      <c r="L651" s="213"/>
    </row>
    <row r="652" spans="12:12" ht="23.25" customHeight="1" x14ac:dyDescent="0.35">
      <c r="L652" s="213"/>
    </row>
    <row r="653" spans="12:12" ht="23.25" customHeight="1" x14ac:dyDescent="0.35">
      <c r="L653" s="213"/>
    </row>
    <row r="654" spans="12:12" ht="23.25" customHeight="1" x14ac:dyDescent="0.35">
      <c r="L654" s="213"/>
    </row>
    <row r="655" spans="12:12" ht="23.25" customHeight="1" x14ac:dyDescent="0.35">
      <c r="L655" s="213"/>
    </row>
    <row r="656" spans="12:12" ht="23.25" customHeight="1" x14ac:dyDescent="0.35">
      <c r="L656" s="213"/>
    </row>
    <row r="657" spans="12:12" ht="23.25" customHeight="1" x14ac:dyDescent="0.35">
      <c r="L657" s="213"/>
    </row>
    <row r="658" spans="12:12" ht="23.25" customHeight="1" x14ac:dyDescent="0.35">
      <c r="L658" s="213"/>
    </row>
    <row r="659" spans="12:12" ht="23.25" customHeight="1" x14ac:dyDescent="0.35">
      <c r="L659" s="213"/>
    </row>
    <row r="660" spans="12:12" ht="23.25" customHeight="1" x14ac:dyDescent="0.35">
      <c r="L660" s="213"/>
    </row>
    <row r="661" spans="12:12" ht="23.25" customHeight="1" x14ac:dyDescent="0.35">
      <c r="L661" s="213"/>
    </row>
    <row r="662" spans="12:12" ht="23.25" customHeight="1" x14ac:dyDescent="0.35">
      <c r="L662" s="213"/>
    </row>
    <row r="663" spans="12:12" ht="23.25" customHeight="1" x14ac:dyDescent="0.35">
      <c r="L663" s="213"/>
    </row>
    <row r="664" spans="12:12" ht="23.25" customHeight="1" x14ac:dyDescent="0.35">
      <c r="L664" s="213"/>
    </row>
    <row r="665" spans="12:12" ht="23.25" customHeight="1" x14ac:dyDescent="0.35">
      <c r="L665" s="213"/>
    </row>
    <row r="666" spans="12:12" ht="23.25" customHeight="1" x14ac:dyDescent="0.35">
      <c r="L666" s="213"/>
    </row>
    <row r="667" spans="12:12" ht="23.25" customHeight="1" x14ac:dyDescent="0.35">
      <c r="L667" s="213"/>
    </row>
    <row r="668" spans="12:12" ht="23.25" customHeight="1" x14ac:dyDescent="0.35">
      <c r="L668" s="213"/>
    </row>
    <row r="669" spans="12:12" ht="23.25" customHeight="1" x14ac:dyDescent="0.35">
      <c r="L669" s="213"/>
    </row>
    <row r="670" spans="12:12" ht="23.25" customHeight="1" x14ac:dyDescent="0.35">
      <c r="L670" s="213"/>
    </row>
    <row r="671" spans="12:12" ht="23.25" customHeight="1" x14ac:dyDescent="0.35">
      <c r="L671" s="213"/>
    </row>
    <row r="672" spans="12:12" ht="23.25" customHeight="1" x14ac:dyDescent="0.35">
      <c r="L672" s="213"/>
    </row>
    <row r="673" spans="12:12" ht="23.25" customHeight="1" x14ac:dyDescent="0.35">
      <c r="L673" s="213"/>
    </row>
    <row r="674" spans="12:12" ht="23.25" customHeight="1" x14ac:dyDescent="0.35">
      <c r="L674" s="213"/>
    </row>
    <row r="675" spans="12:12" ht="23.25" customHeight="1" x14ac:dyDescent="0.35">
      <c r="L675" s="213"/>
    </row>
    <row r="676" spans="12:12" ht="23.25" customHeight="1" x14ac:dyDescent="0.35">
      <c r="L676" s="213"/>
    </row>
    <row r="677" spans="12:12" ht="23.25" customHeight="1" x14ac:dyDescent="0.35">
      <c r="L677" s="213"/>
    </row>
    <row r="678" spans="12:12" ht="23.25" customHeight="1" x14ac:dyDescent="0.35">
      <c r="L678" s="213"/>
    </row>
    <row r="679" spans="12:12" ht="23.25" customHeight="1" x14ac:dyDescent="0.35">
      <c r="L679" s="213"/>
    </row>
    <row r="680" spans="12:12" ht="23.25" customHeight="1" x14ac:dyDescent="0.35">
      <c r="L680" s="213"/>
    </row>
    <row r="681" spans="12:12" ht="23.25" customHeight="1" x14ac:dyDescent="0.35">
      <c r="L681" s="213"/>
    </row>
    <row r="682" spans="12:12" ht="23.25" customHeight="1" x14ac:dyDescent="0.35">
      <c r="L682" s="213"/>
    </row>
    <row r="683" spans="12:12" ht="23.25" customHeight="1" x14ac:dyDescent="0.35">
      <c r="L683" s="213"/>
    </row>
    <row r="684" spans="12:12" ht="23.25" customHeight="1" x14ac:dyDescent="0.35">
      <c r="L684" s="213"/>
    </row>
    <row r="685" spans="12:12" ht="23.25" customHeight="1" x14ac:dyDescent="0.35">
      <c r="L685" s="213"/>
    </row>
    <row r="686" spans="12:12" ht="23.25" customHeight="1" x14ac:dyDescent="0.35">
      <c r="L686" s="213"/>
    </row>
    <row r="687" spans="12:12" ht="23.25" customHeight="1" x14ac:dyDescent="0.35">
      <c r="L687" s="213"/>
    </row>
    <row r="688" spans="12:12" ht="23.25" customHeight="1" x14ac:dyDescent="0.35">
      <c r="L688" s="213"/>
    </row>
    <row r="689" spans="12:12" ht="23.25" customHeight="1" x14ac:dyDescent="0.35">
      <c r="L689" s="213"/>
    </row>
    <row r="690" spans="12:12" ht="23.25" customHeight="1" x14ac:dyDescent="0.35">
      <c r="L690" s="213"/>
    </row>
    <row r="691" spans="12:12" ht="23.25" customHeight="1" x14ac:dyDescent="0.35">
      <c r="L691" s="213"/>
    </row>
    <row r="692" spans="12:12" ht="23.25" customHeight="1" x14ac:dyDescent="0.35">
      <c r="L692" s="213"/>
    </row>
    <row r="693" spans="12:12" ht="23.25" customHeight="1" x14ac:dyDescent="0.35">
      <c r="L693" s="213"/>
    </row>
    <row r="694" spans="12:12" ht="23.25" customHeight="1" x14ac:dyDescent="0.35">
      <c r="L694" s="213"/>
    </row>
    <row r="695" spans="12:12" ht="23.25" customHeight="1" x14ac:dyDescent="0.35">
      <c r="L695" s="213"/>
    </row>
    <row r="696" spans="12:12" ht="23.25" customHeight="1" x14ac:dyDescent="0.35">
      <c r="L696" s="213"/>
    </row>
    <row r="697" spans="12:12" ht="23.25" customHeight="1" x14ac:dyDescent="0.35">
      <c r="L697" s="213"/>
    </row>
    <row r="698" spans="12:12" ht="23.25" customHeight="1" x14ac:dyDescent="0.35">
      <c r="L698" s="213"/>
    </row>
    <row r="699" spans="12:12" ht="23.25" customHeight="1" x14ac:dyDescent="0.35">
      <c r="L699" s="213"/>
    </row>
    <row r="700" spans="12:12" ht="23.25" customHeight="1" x14ac:dyDescent="0.35">
      <c r="L700" s="213"/>
    </row>
    <row r="701" spans="12:12" ht="23.25" customHeight="1" x14ac:dyDescent="0.35">
      <c r="L701" s="213"/>
    </row>
    <row r="702" spans="12:12" ht="23.25" customHeight="1" x14ac:dyDescent="0.35">
      <c r="L702" s="213"/>
    </row>
    <row r="703" spans="12:12" ht="23.25" customHeight="1" x14ac:dyDescent="0.35">
      <c r="L703" s="213"/>
    </row>
    <row r="704" spans="12:12" ht="23.25" customHeight="1" x14ac:dyDescent="0.35">
      <c r="L704" s="213"/>
    </row>
    <row r="705" spans="12:12" ht="23.25" customHeight="1" x14ac:dyDescent="0.35">
      <c r="L705" s="213"/>
    </row>
    <row r="706" spans="12:12" ht="23.25" customHeight="1" x14ac:dyDescent="0.35">
      <c r="L706" s="213"/>
    </row>
    <row r="707" spans="12:12" ht="23.25" customHeight="1" x14ac:dyDescent="0.35">
      <c r="L707" s="213"/>
    </row>
    <row r="708" spans="12:12" ht="23.25" customHeight="1" x14ac:dyDescent="0.35">
      <c r="L708" s="213"/>
    </row>
    <row r="709" spans="12:12" ht="23.25" customHeight="1" x14ac:dyDescent="0.35">
      <c r="L709" s="213"/>
    </row>
    <row r="710" spans="12:12" ht="23.25" customHeight="1" x14ac:dyDescent="0.35">
      <c r="L710" s="213"/>
    </row>
    <row r="711" spans="12:12" ht="23.25" customHeight="1" x14ac:dyDescent="0.35">
      <c r="L711" s="213"/>
    </row>
    <row r="712" spans="12:12" ht="23.25" customHeight="1" x14ac:dyDescent="0.35">
      <c r="L712" s="213"/>
    </row>
    <row r="713" spans="12:12" ht="23.25" customHeight="1" x14ac:dyDescent="0.35">
      <c r="L713" s="213"/>
    </row>
    <row r="714" spans="12:12" ht="23.25" customHeight="1" x14ac:dyDescent="0.35">
      <c r="L714" s="213"/>
    </row>
    <row r="715" spans="12:12" ht="23.25" customHeight="1" x14ac:dyDescent="0.35">
      <c r="L715" s="213"/>
    </row>
    <row r="716" spans="12:12" ht="23.25" customHeight="1" x14ac:dyDescent="0.35">
      <c r="L716" s="213"/>
    </row>
    <row r="717" spans="12:12" ht="23.25" customHeight="1" x14ac:dyDescent="0.35">
      <c r="L717" s="213"/>
    </row>
    <row r="718" spans="12:12" ht="23.25" customHeight="1" x14ac:dyDescent="0.35">
      <c r="L718" s="213"/>
    </row>
    <row r="719" spans="12:12" ht="23.25" customHeight="1" x14ac:dyDescent="0.35">
      <c r="L719" s="213"/>
    </row>
    <row r="720" spans="12:12" ht="23.25" customHeight="1" x14ac:dyDescent="0.35">
      <c r="L720" s="213"/>
    </row>
    <row r="721" spans="12:12" ht="23.25" customHeight="1" x14ac:dyDescent="0.35">
      <c r="L721" s="213"/>
    </row>
    <row r="722" spans="12:12" ht="23.25" customHeight="1" x14ac:dyDescent="0.35">
      <c r="L722" s="213"/>
    </row>
    <row r="723" spans="12:12" ht="23.25" customHeight="1" x14ac:dyDescent="0.35">
      <c r="L723" s="213"/>
    </row>
    <row r="724" spans="12:12" ht="23.25" customHeight="1" x14ac:dyDescent="0.35">
      <c r="L724" s="213"/>
    </row>
    <row r="725" spans="12:12" ht="23.25" customHeight="1" x14ac:dyDescent="0.35">
      <c r="L725" s="213"/>
    </row>
    <row r="726" spans="12:12" ht="23.25" customHeight="1" x14ac:dyDescent="0.35">
      <c r="L726" s="213"/>
    </row>
    <row r="727" spans="12:12" ht="23.25" customHeight="1" x14ac:dyDescent="0.35">
      <c r="L727" s="213"/>
    </row>
    <row r="728" spans="12:12" ht="23.25" customHeight="1" x14ac:dyDescent="0.35">
      <c r="L728" s="213"/>
    </row>
    <row r="729" spans="12:12" ht="23.25" customHeight="1" x14ac:dyDescent="0.35">
      <c r="L729" s="213"/>
    </row>
    <row r="730" spans="12:12" ht="23.25" customHeight="1" x14ac:dyDescent="0.35">
      <c r="L730" s="213"/>
    </row>
    <row r="731" spans="12:12" ht="23.25" customHeight="1" x14ac:dyDescent="0.35">
      <c r="L731" s="213"/>
    </row>
    <row r="732" spans="12:12" ht="23.25" customHeight="1" x14ac:dyDescent="0.35">
      <c r="L732" s="213"/>
    </row>
    <row r="733" spans="12:12" ht="23.25" customHeight="1" x14ac:dyDescent="0.35">
      <c r="L733" s="213"/>
    </row>
    <row r="734" spans="12:12" ht="23.25" customHeight="1" x14ac:dyDescent="0.35">
      <c r="L734" s="213"/>
    </row>
    <row r="735" spans="12:12" ht="23.25" customHeight="1" x14ac:dyDescent="0.35">
      <c r="L735" s="213"/>
    </row>
    <row r="736" spans="12:12" ht="23.25" customHeight="1" x14ac:dyDescent="0.35">
      <c r="L736" s="213"/>
    </row>
    <row r="737" spans="12:12" ht="23.25" customHeight="1" x14ac:dyDescent="0.35">
      <c r="L737" s="213"/>
    </row>
    <row r="738" spans="12:12" ht="23.25" customHeight="1" x14ac:dyDescent="0.35">
      <c r="L738" s="213"/>
    </row>
    <row r="739" spans="12:12" ht="23.25" customHeight="1" x14ac:dyDescent="0.35">
      <c r="L739" s="213"/>
    </row>
    <row r="740" spans="12:12" ht="23.25" customHeight="1" x14ac:dyDescent="0.35">
      <c r="L740" s="213"/>
    </row>
    <row r="741" spans="12:12" ht="23.25" customHeight="1" x14ac:dyDescent="0.35">
      <c r="L741" s="213"/>
    </row>
    <row r="742" spans="12:12" ht="23.25" customHeight="1" x14ac:dyDescent="0.35">
      <c r="L742" s="213"/>
    </row>
    <row r="743" spans="12:12" ht="23.25" customHeight="1" x14ac:dyDescent="0.35">
      <c r="L743" s="213"/>
    </row>
    <row r="744" spans="12:12" ht="23.25" customHeight="1" x14ac:dyDescent="0.35">
      <c r="L744" s="213"/>
    </row>
    <row r="745" spans="12:12" ht="23.25" customHeight="1" x14ac:dyDescent="0.35">
      <c r="L745" s="213"/>
    </row>
    <row r="746" spans="12:12" ht="23.25" customHeight="1" x14ac:dyDescent="0.35">
      <c r="L746" s="213"/>
    </row>
    <row r="747" spans="12:12" ht="23.25" customHeight="1" x14ac:dyDescent="0.35">
      <c r="L747" s="213"/>
    </row>
    <row r="748" spans="12:12" ht="23.25" customHeight="1" x14ac:dyDescent="0.35">
      <c r="L748" s="213"/>
    </row>
    <row r="749" spans="12:12" ht="23.25" customHeight="1" x14ac:dyDescent="0.35">
      <c r="L749" s="213"/>
    </row>
    <row r="750" spans="12:12" ht="23.25" customHeight="1" x14ac:dyDescent="0.35">
      <c r="L750" s="213"/>
    </row>
    <row r="751" spans="12:12" ht="23.25" customHeight="1" x14ac:dyDescent="0.35">
      <c r="L751" s="213"/>
    </row>
    <row r="752" spans="12:12" ht="23.25" customHeight="1" x14ac:dyDescent="0.35">
      <c r="L752" s="213"/>
    </row>
    <row r="753" spans="12:12" ht="23.25" customHeight="1" x14ac:dyDescent="0.35">
      <c r="L753" s="213"/>
    </row>
    <row r="754" spans="12:12" ht="23.25" customHeight="1" x14ac:dyDescent="0.35">
      <c r="L754" s="213"/>
    </row>
    <row r="755" spans="12:12" ht="23.25" customHeight="1" x14ac:dyDescent="0.35">
      <c r="L755" s="213"/>
    </row>
    <row r="756" spans="12:12" ht="23.25" customHeight="1" x14ac:dyDescent="0.35">
      <c r="L756" s="213"/>
    </row>
    <row r="757" spans="12:12" ht="23.25" customHeight="1" x14ac:dyDescent="0.35">
      <c r="L757" s="213"/>
    </row>
    <row r="758" spans="12:12" ht="23.25" customHeight="1" x14ac:dyDescent="0.35">
      <c r="L758" s="213"/>
    </row>
    <row r="759" spans="12:12" ht="23.25" customHeight="1" x14ac:dyDescent="0.35">
      <c r="L759" s="213"/>
    </row>
    <row r="760" spans="12:12" ht="23.25" customHeight="1" x14ac:dyDescent="0.35">
      <c r="L760" s="213"/>
    </row>
    <row r="761" spans="12:12" ht="23.25" customHeight="1" x14ac:dyDescent="0.35">
      <c r="L761" s="213"/>
    </row>
    <row r="762" spans="12:12" ht="23.25" customHeight="1" x14ac:dyDescent="0.35">
      <c r="L762" s="213"/>
    </row>
    <row r="763" spans="12:12" ht="23.25" customHeight="1" x14ac:dyDescent="0.35">
      <c r="L763" s="213"/>
    </row>
    <row r="764" spans="12:12" ht="23.25" customHeight="1" x14ac:dyDescent="0.35">
      <c r="L764" s="213"/>
    </row>
    <row r="765" spans="12:12" ht="23.25" customHeight="1" x14ac:dyDescent="0.35">
      <c r="L765" s="213"/>
    </row>
    <row r="766" spans="12:12" ht="23.25" customHeight="1" x14ac:dyDescent="0.35">
      <c r="L766" s="213"/>
    </row>
    <row r="767" spans="12:12" ht="23.25" customHeight="1" x14ac:dyDescent="0.35">
      <c r="L767" s="213"/>
    </row>
    <row r="768" spans="12:12" ht="23.25" customHeight="1" x14ac:dyDescent="0.35">
      <c r="L768" s="213"/>
    </row>
    <row r="769" spans="12:12" ht="23.25" customHeight="1" x14ac:dyDescent="0.35">
      <c r="L769" s="213"/>
    </row>
    <row r="770" spans="12:12" ht="23.25" customHeight="1" x14ac:dyDescent="0.35">
      <c r="L770" s="213"/>
    </row>
    <row r="771" spans="12:12" ht="23.25" customHeight="1" x14ac:dyDescent="0.35">
      <c r="L771" s="213"/>
    </row>
    <row r="772" spans="12:12" ht="23.25" customHeight="1" x14ac:dyDescent="0.35">
      <c r="L772" s="213"/>
    </row>
    <row r="773" spans="12:12" ht="23.25" customHeight="1" x14ac:dyDescent="0.35">
      <c r="L773" s="213"/>
    </row>
    <row r="774" spans="12:12" ht="23.25" customHeight="1" x14ac:dyDescent="0.35">
      <c r="L774" s="213"/>
    </row>
    <row r="775" spans="12:12" ht="23.25" customHeight="1" x14ac:dyDescent="0.35">
      <c r="L775" s="213"/>
    </row>
    <row r="776" spans="12:12" ht="23.25" customHeight="1" x14ac:dyDescent="0.35">
      <c r="L776" s="213"/>
    </row>
    <row r="777" spans="12:12" ht="23.25" customHeight="1" x14ac:dyDescent="0.35">
      <c r="L777" s="213"/>
    </row>
    <row r="778" spans="12:12" ht="23.25" customHeight="1" x14ac:dyDescent="0.35">
      <c r="L778" s="213"/>
    </row>
    <row r="779" spans="12:12" ht="23.25" customHeight="1" x14ac:dyDescent="0.35">
      <c r="L779" s="213"/>
    </row>
    <row r="780" spans="12:12" ht="23.25" customHeight="1" x14ac:dyDescent="0.35">
      <c r="L780" s="213"/>
    </row>
    <row r="781" spans="12:12" ht="23.25" customHeight="1" x14ac:dyDescent="0.35">
      <c r="L781" s="213"/>
    </row>
    <row r="782" spans="12:12" ht="23.25" customHeight="1" x14ac:dyDescent="0.35">
      <c r="L782" s="213"/>
    </row>
    <row r="783" spans="12:12" ht="23.25" customHeight="1" x14ac:dyDescent="0.35">
      <c r="L783" s="213"/>
    </row>
    <row r="784" spans="12:12" ht="23.25" customHeight="1" x14ac:dyDescent="0.35">
      <c r="L784" s="213"/>
    </row>
    <row r="785" spans="12:12" ht="23.25" customHeight="1" x14ac:dyDescent="0.35">
      <c r="L785" s="213"/>
    </row>
    <row r="786" spans="12:12" ht="23.25" customHeight="1" x14ac:dyDescent="0.35">
      <c r="L786" s="213"/>
    </row>
    <row r="787" spans="12:12" ht="23.25" customHeight="1" x14ac:dyDescent="0.35">
      <c r="L787" s="213"/>
    </row>
    <row r="788" spans="12:12" ht="23.25" customHeight="1" x14ac:dyDescent="0.35">
      <c r="L788" s="213"/>
    </row>
    <row r="789" spans="12:12" ht="23.25" customHeight="1" x14ac:dyDescent="0.35">
      <c r="L789" s="213"/>
    </row>
    <row r="790" spans="12:12" ht="23.25" customHeight="1" x14ac:dyDescent="0.35">
      <c r="L790" s="213"/>
    </row>
    <row r="791" spans="12:12" ht="23.25" customHeight="1" x14ac:dyDescent="0.35">
      <c r="L791" s="213"/>
    </row>
    <row r="792" spans="12:12" ht="23.25" customHeight="1" x14ac:dyDescent="0.35">
      <c r="L792" s="213"/>
    </row>
    <row r="793" spans="12:12" ht="23.25" customHeight="1" x14ac:dyDescent="0.35">
      <c r="L793" s="213"/>
    </row>
    <row r="794" spans="12:12" ht="23.25" customHeight="1" x14ac:dyDescent="0.35">
      <c r="L794" s="213"/>
    </row>
    <row r="795" spans="12:12" ht="23.25" customHeight="1" x14ac:dyDescent="0.35">
      <c r="L795" s="213"/>
    </row>
    <row r="796" spans="12:12" ht="23.25" customHeight="1" x14ac:dyDescent="0.35">
      <c r="L796" s="213"/>
    </row>
    <row r="797" spans="12:12" ht="23.25" customHeight="1" x14ac:dyDescent="0.35">
      <c r="L797" s="213"/>
    </row>
    <row r="798" spans="12:12" ht="23.25" customHeight="1" x14ac:dyDescent="0.35">
      <c r="L798" s="213"/>
    </row>
    <row r="799" spans="12:12" ht="23.25" customHeight="1" x14ac:dyDescent="0.35">
      <c r="L799" s="213"/>
    </row>
    <row r="800" spans="12:12" ht="23.25" customHeight="1" x14ac:dyDescent="0.35">
      <c r="L800" s="213"/>
    </row>
    <row r="801" spans="12:12" ht="23.25" customHeight="1" x14ac:dyDescent="0.35">
      <c r="L801" s="213"/>
    </row>
    <row r="802" spans="12:12" ht="23.25" customHeight="1" x14ac:dyDescent="0.35">
      <c r="L802" s="213"/>
    </row>
    <row r="803" spans="12:12" ht="23.25" customHeight="1" x14ac:dyDescent="0.35">
      <c r="L803" s="213"/>
    </row>
    <row r="804" spans="12:12" ht="23.25" customHeight="1" x14ac:dyDescent="0.35">
      <c r="L804" s="213"/>
    </row>
    <row r="805" spans="12:12" ht="23.25" customHeight="1" x14ac:dyDescent="0.35">
      <c r="L805" s="213"/>
    </row>
    <row r="806" spans="12:12" ht="23.25" customHeight="1" x14ac:dyDescent="0.35">
      <c r="L806" s="213"/>
    </row>
    <row r="807" spans="12:12" ht="23.25" customHeight="1" x14ac:dyDescent="0.35">
      <c r="L807" s="213"/>
    </row>
    <row r="808" spans="12:12" ht="23.25" customHeight="1" x14ac:dyDescent="0.35">
      <c r="L808" s="213"/>
    </row>
    <row r="809" spans="12:12" ht="23.25" customHeight="1" x14ac:dyDescent="0.35">
      <c r="L809" s="213"/>
    </row>
    <row r="810" spans="12:12" ht="23.25" customHeight="1" x14ac:dyDescent="0.35">
      <c r="L810" s="213"/>
    </row>
    <row r="811" spans="12:12" ht="23.25" customHeight="1" x14ac:dyDescent="0.35">
      <c r="L811" s="213"/>
    </row>
    <row r="812" spans="12:12" ht="23.25" customHeight="1" x14ac:dyDescent="0.35">
      <c r="L812" s="213"/>
    </row>
    <row r="813" spans="12:12" ht="23.25" customHeight="1" x14ac:dyDescent="0.35">
      <c r="L813" s="213"/>
    </row>
    <row r="814" spans="12:12" ht="23.25" customHeight="1" x14ac:dyDescent="0.35">
      <c r="L814" s="213"/>
    </row>
    <row r="815" spans="12:12" ht="23.25" customHeight="1" x14ac:dyDescent="0.35">
      <c r="L815" s="213"/>
    </row>
    <row r="816" spans="12:12" ht="23.25" customHeight="1" x14ac:dyDescent="0.35">
      <c r="L816" s="213"/>
    </row>
    <row r="817" spans="12:12" ht="23.25" customHeight="1" x14ac:dyDescent="0.35">
      <c r="L817" s="213"/>
    </row>
    <row r="818" spans="12:12" ht="23.25" customHeight="1" x14ac:dyDescent="0.35">
      <c r="L818" s="213"/>
    </row>
    <row r="819" spans="12:12" ht="23.25" customHeight="1" x14ac:dyDescent="0.35">
      <c r="L819" s="213"/>
    </row>
    <row r="820" spans="12:12" ht="23.25" customHeight="1" x14ac:dyDescent="0.35">
      <c r="L820" s="213"/>
    </row>
    <row r="821" spans="12:12" ht="23.25" customHeight="1" x14ac:dyDescent="0.35">
      <c r="L821" s="213"/>
    </row>
    <row r="822" spans="12:12" ht="23.25" customHeight="1" x14ac:dyDescent="0.35">
      <c r="L822" s="213"/>
    </row>
    <row r="823" spans="12:12" ht="23.25" customHeight="1" x14ac:dyDescent="0.35">
      <c r="L823" s="213"/>
    </row>
    <row r="824" spans="12:12" ht="23.25" customHeight="1" x14ac:dyDescent="0.35">
      <c r="L824" s="213"/>
    </row>
    <row r="825" spans="12:12" ht="23.25" customHeight="1" x14ac:dyDescent="0.35">
      <c r="L825" s="213"/>
    </row>
    <row r="826" spans="12:12" ht="23.25" customHeight="1" x14ac:dyDescent="0.35">
      <c r="L826" s="213"/>
    </row>
    <row r="827" spans="12:12" ht="23.25" customHeight="1" x14ac:dyDescent="0.35">
      <c r="L827" s="213"/>
    </row>
    <row r="828" spans="12:12" ht="23.25" customHeight="1" x14ac:dyDescent="0.35">
      <c r="L828" s="213"/>
    </row>
    <row r="829" spans="12:12" ht="23.25" customHeight="1" x14ac:dyDescent="0.35">
      <c r="L829" s="213"/>
    </row>
    <row r="830" spans="12:12" ht="23.25" customHeight="1" x14ac:dyDescent="0.35">
      <c r="L830" s="213"/>
    </row>
    <row r="831" spans="12:12" ht="23.25" customHeight="1" x14ac:dyDescent="0.35">
      <c r="L831" s="213"/>
    </row>
    <row r="832" spans="12:12" ht="23.25" customHeight="1" x14ac:dyDescent="0.35">
      <c r="L832" s="213"/>
    </row>
    <row r="833" spans="12:12" ht="23.25" customHeight="1" x14ac:dyDescent="0.35">
      <c r="L833" s="213"/>
    </row>
    <row r="834" spans="12:12" ht="23.25" customHeight="1" x14ac:dyDescent="0.35">
      <c r="L834" s="213"/>
    </row>
    <row r="835" spans="12:12" ht="23.25" customHeight="1" x14ac:dyDescent="0.35">
      <c r="L835" s="213"/>
    </row>
    <row r="836" spans="12:12" ht="23.25" customHeight="1" x14ac:dyDescent="0.35">
      <c r="L836" s="213"/>
    </row>
    <row r="837" spans="12:12" ht="23.25" customHeight="1" x14ac:dyDescent="0.35">
      <c r="L837" s="213"/>
    </row>
    <row r="838" spans="12:12" ht="23.25" customHeight="1" x14ac:dyDescent="0.35">
      <c r="L838" s="213"/>
    </row>
    <row r="839" spans="12:12" ht="23.25" customHeight="1" x14ac:dyDescent="0.35">
      <c r="L839" s="213"/>
    </row>
    <row r="840" spans="12:12" ht="23.25" customHeight="1" x14ac:dyDescent="0.35">
      <c r="L840" s="213"/>
    </row>
    <row r="841" spans="12:12" ht="23.25" customHeight="1" x14ac:dyDescent="0.35">
      <c r="L841" s="213"/>
    </row>
    <row r="842" spans="12:12" ht="23.25" customHeight="1" x14ac:dyDescent="0.35">
      <c r="L842" s="213"/>
    </row>
    <row r="843" spans="12:12" ht="23.25" customHeight="1" x14ac:dyDescent="0.35">
      <c r="L843" s="213"/>
    </row>
    <row r="844" spans="12:12" ht="23.25" customHeight="1" x14ac:dyDescent="0.35">
      <c r="L844" s="213"/>
    </row>
    <row r="845" spans="12:12" ht="23.25" customHeight="1" x14ac:dyDescent="0.35">
      <c r="L845" s="213"/>
    </row>
    <row r="846" spans="12:12" ht="23.25" customHeight="1" x14ac:dyDescent="0.35">
      <c r="L846" s="213"/>
    </row>
    <row r="847" spans="12:12" ht="23.25" customHeight="1" x14ac:dyDescent="0.35">
      <c r="L847" s="213"/>
    </row>
    <row r="848" spans="12:12" ht="23.25" customHeight="1" x14ac:dyDescent="0.35">
      <c r="L848" s="213"/>
    </row>
    <row r="849" spans="12:12" ht="23.25" customHeight="1" x14ac:dyDescent="0.35">
      <c r="L849" s="213"/>
    </row>
    <row r="850" spans="12:12" ht="23.25" customHeight="1" x14ac:dyDescent="0.35">
      <c r="L850" s="213"/>
    </row>
    <row r="851" spans="12:12" ht="23.25" customHeight="1" x14ac:dyDescent="0.35">
      <c r="L851" s="213"/>
    </row>
    <row r="852" spans="12:12" ht="23.25" customHeight="1" x14ac:dyDescent="0.35">
      <c r="L852" s="213"/>
    </row>
    <row r="853" spans="12:12" ht="23.25" customHeight="1" x14ac:dyDescent="0.35">
      <c r="L853" s="213"/>
    </row>
    <row r="854" spans="12:12" ht="23.25" customHeight="1" x14ac:dyDescent="0.35">
      <c r="L854" s="213"/>
    </row>
    <row r="855" spans="12:12" ht="23.25" customHeight="1" x14ac:dyDescent="0.35">
      <c r="L855" s="213"/>
    </row>
    <row r="856" spans="12:12" ht="23.25" customHeight="1" x14ac:dyDescent="0.35">
      <c r="L856" s="213"/>
    </row>
    <row r="857" spans="12:12" ht="23.25" customHeight="1" x14ac:dyDescent="0.35">
      <c r="L857" s="213"/>
    </row>
    <row r="858" spans="12:12" ht="23.25" customHeight="1" x14ac:dyDescent="0.35">
      <c r="L858" s="213"/>
    </row>
    <row r="859" spans="12:12" ht="23.25" customHeight="1" x14ac:dyDescent="0.35">
      <c r="L859" s="213"/>
    </row>
    <row r="860" spans="12:12" ht="23.25" customHeight="1" x14ac:dyDescent="0.35">
      <c r="L860" s="213"/>
    </row>
    <row r="861" spans="12:12" ht="23.25" customHeight="1" x14ac:dyDescent="0.35">
      <c r="L861" s="213"/>
    </row>
    <row r="862" spans="12:12" ht="23.25" customHeight="1" x14ac:dyDescent="0.35">
      <c r="L862" s="213"/>
    </row>
    <row r="863" spans="12:12" ht="23.25" customHeight="1" x14ac:dyDescent="0.35">
      <c r="L863" s="213"/>
    </row>
    <row r="864" spans="12:12" ht="23.25" customHeight="1" x14ac:dyDescent="0.35">
      <c r="L864" s="213"/>
    </row>
    <row r="865" spans="12:12" ht="23.25" customHeight="1" x14ac:dyDescent="0.35">
      <c r="L865" s="213"/>
    </row>
    <row r="866" spans="12:12" ht="23.25" customHeight="1" x14ac:dyDescent="0.35">
      <c r="L866" s="213"/>
    </row>
    <row r="867" spans="12:12" ht="23.25" customHeight="1" x14ac:dyDescent="0.35">
      <c r="L867" s="213"/>
    </row>
    <row r="868" spans="12:12" ht="23.25" customHeight="1" x14ac:dyDescent="0.35">
      <c r="L868" s="213"/>
    </row>
    <row r="869" spans="12:12" ht="23.25" customHeight="1" x14ac:dyDescent="0.35">
      <c r="L869" s="213"/>
    </row>
    <row r="870" spans="12:12" ht="23.25" customHeight="1" x14ac:dyDescent="0.35">
      <c r="L870" s="213"/>
    </row>
    <row r="871" spans="12:12" ht="23.25" customHeight="1" x14ac:dyDescent="0.35">
      <c r="L871" s="213"/>
    </row>
    <row r="872" spans="12:12" ht="23.25" customHeight="1" x14ac:dyDescent="0.35">
      <c r="L872" s="213"/>
    </row>
    <row r="873" spans="12:12" ht="23.25" customHeight="1" x14ac:dyDescent="0.35">
      <c r="L873" s="213"/>
    </row>
    <row r="874" spans="12:12" ht="23.25" customHeight="1" x14ac:dyDescent="0.35">
      <c r="L874" s="213"/>
    </row>
    <row r="875" spans="12:12" ht="23.25" customHeight="1" x14ac:dyDescent="0.35">
      <c r="L875" s="213"/>
    </row>
    <row r="876" spans="12:12" ht="23.25" customHeight="1" x14ac:dyDescent="0.35">
      <c r="L876" s="213"/>
    </row>
    <row r="877" spans="12:12" ht="23.25" customHeight="1" x14ac:dyDescent="0.35">
      <c r="L877" s="213"/>
    </row>
    <row r="878" spans="12:12" ht="23.25" customHeight="1" x14ac:dyDescent="0.35">
      <c r="L878" s="213"/>
    </row>
    <row r="879" spans="12:12" ht="23.25" customHeight="1" x14ac:dyDescent="0.35">
      <c r="L879" s="213"/>
    </row>
    <row r="880" spans="12:12" ht="23.25" customHeight="1" x14ac:dyDescent="0.35">
      <c r="L880" s="213"/>
    </row>
    <row r="881" spans="12:12" ht="23.25" customHeight="1" x14ac:dyDescent="0.35">
      <c r="L881" s="213"/>
    </row>
    <row r="882" spans="12:12" ht="23.25" customHeight="1" x14ac:dyDescent="0.35">
      <c r="L882" s="213"/>
    </row>
    <row r="883" spans="12:12" ht="23.25" customHeight="1" x14ac:dyDescent="0.35">
      <c r="L883" s="213"/>
    </row>
    <row r="884" spans="12:12" ht="23.25" customHeight="1" x14ac:dyDescent="0.35">
      <c r="L884" s="213"/>
    </row>
    <row r="885" spans="12:12" ht="23.25" customHeight="1" x14ac:dyDescent="0.35">
      <c r="L885" s="213"/>
    </row>
    <row r="886" spans="12:12" ht="23.25" customHeight="1" x14ac:dyDescent="0.35">
      <c r="L886" s="213"/>
    </row>
    <row r="887" spans="12:12" ht="23.25" customHeight="1" x14ac:dyDescent="0.35">
      <c r="L887" s="213"/>
    </row>
    <row r="888" spans="12:12" ht="23.25" customHeight="1" x14ac:dyDescent="0.35">
      <c r="L888" s="213"/>
    </row>
    <row r="889" spans="12:12" ht="23.25" customHeight="1" x14ac:dyDescent="0.35">
      <c r="L889" s="213"/>
    </row>
    <row r="890" spans="12:12" ht="23.25" customHeight="1" x14ac:dyDescent="0.35">
      <c r="L890" s="213"/>
    </row>
    <row r="891" spans="12:12" ht="23.25" customHeight="1" x14ac:dyDescent="0.35">
      <c r="L891" s="213"/>
    </row>
    <row r="892" spans="12:12" ht="23.25" customHeight="1" x14ac:dyDescent="0.35">
      <c r="L892" s="213"/>
    </row>
    <row r="893" spans="12:12" ht="23.25" customHeight="1" x14ac:dyDescent="0.35">
      <c r="L893" s="213"/>
    </row>
    <row r="894" spans="12:12" ht="23.25" customHeight="1" x14ac:dyDescent="0.35">
      <c r="L894" s="213"/>
    </row>
    <row r="895" spans="12:12" ht="23.25" customHeight="1" x14ac:dyDescent="0.35">
      <c r="L895" s="213"/>
    </row>
    <row r="896" spans="12:12" ht="23.25" customHeight="1" x14ac:dyDescent="0.35">
      <c r="L896" s="213"/>
    </row>
    <row r="897" spans="12:12" ht="23.25" customHeight="1" x14ac:dyDescent="0.35">
      <c r="L897" s="213"/>
    </row>
    <row r="898" spans="12:12" ht="23.25" customHeight="1" x14ac:dyDescent="0.35">
      <c r="L898" s="213"/>
    </row>
    <row r="899" spans="12:12" ht="23.25" customHeight="1" x14ac:dyDescent="0.35">
      <c r="L899" s="213"/>
    </row>
    <row r="900" spans="12:12" ht="23.25" customHeight="1" x14ac:dyDescent="0.35">
      <c r="L900" s="213"/>
    </row>
    <row r="901" spans="12:12" ht="23.25" customHeight="1" x14ac:dyDescent="0.35">
      <c r="L901" s="213"/>
    </row>
    <row r="902" spans="12:12" ht="23.25" customHeight="1" x14ac:dyDescent="0.35">
      <c r="L902" s="213"/>
    </row>
    <row r="903" spans="12:12" ht="23.25" customHeight="1" x14ac:dyDescent="0.35">
      <c r="L903" s="213"/>
    </row>
    <row r="904" spans="12:12" ht="23.25" customHeight="1" x14ac:dyDescent="0.35">
      <c r="L904" s="213"/>
    </row>
    <row r="905" spans="12:12" ht="23.25" customHeight="1" x14ac:dyDescent="0.35">
      <c r="L905" s="213"/>
    </row>
    <row r="906" spans="12:12" ht="23.25" customHeight="1" x14ac:dyDescent="0.35">
      <c r="L906" s="213"/>
    </row>
    <row r="907" spans="12:12" ht="23.25" customHeight="1" x14ac:dyDescent="0.35">
      <c r="L907" s="213"/>
    </row>
    <row r="908" spans="12:12" ht="23.25" customHeight="1" x14ac:dyDescent="0.35">
      <c r="L908" s="213"/>
    </row>
    <row r="909" spans="12:12" ht="23.25" customHeight="1" x14ac:dyDescent="0.35">
      <c r="L909" s="213"/>
    </row>
    <row r="910" spans="12:12" ht="23.25" customHeight="1" x14ac:dyDescent="0.35">
      <c r="L910" s="213"/>
    </row>
    <row r="911" spans="12:12" ht="23.25" customHeight="1" x14ac:dyDescent="0.35">
      <c r="L911" s="213"/>
    </row>
    <row r="912" spans="12:12" ht="23.25" customHeight="1" x14ac:dyDescent="0.35">
      <c r="L912" s="213"/>
    </row>
    <row r="913" spans="12:12" ht="23.25" customHeight="1" x14ac:dyDescent="0.35">
      <c r="L913" s="213"/>
    </row>
    <row r="914" spans="12:12" ht="23.25" customHeight="1" x14ac:dyDescent="0.35">
      <c r="L914" s="213"/>
    </row>
    <row r="915" spans="12:12" ht="23.25" customHeight="1" x14ac:dyDescent="0.35">
      <c r="L915" s="213"/>
    </row>
    <row r="916" spans="12:12" ht="23.25" customHeight="1" x14ac:dyDescent="0.35">
      <c r="L916" s="213"/>
    </row>
    <row r="917" spans="12:12" ht="23.25" customHeight="1" x14ac:dyDescent="0.35">
      <c r="L917" s="213"/>
    </row>
    <row r="918" spans="12:12" ht="23.25" customHeight="1" x14ac:dyDescent="0.35">
      <c r="L918" s="213"/>
    </row>
    <row r="919" spans="12:12" ht="23.25" customHeight="1" x14ac:dyDescent="0.35">
      <c r="L919" s="213"/>
    </row>
    <row r="920" spans="12:12" ht="23.25" customHeight="1" x14ac:dyDescent="0.35">
      <c r="L920" s="213"/>
    </row>
    <row r="921" spans="12:12" ht="23.25" customHeight="1" x14ac:dyDescent="0.35">
      <c r="L921" s="213"/>
    </row>
    <row r="922" spans="12:12" ht="23.25" customHeight="1" x14ac:dyDescent="0.35">
      <c r="L922" s="213"/>
    </row>
    <row r="923" spans="12:12" ht="23.25" customHeight="1" x14ac:dyDescent="0.35">
      <c r="L923" s="213"/>
    </row>
    <row r="924" spans="12:12" ht="23.25" customHeight="1" x14ac:dyDescent="0.35">
      <c r="L924" s="213"/>
    </row>
    <row r="925" spans="12:12" ht="23.25" customHeight="1" x14ac:dyDescent="0.35">
      <c r="L925" s="213"/>
    </row>
    <row r="926" spans="12:12" ht="23.25" customHeight="1" x14ac:dyDescent="0.35">
      <c r="L926" s="213"/>
    </row>
    <row r="927" spans="12:12" ht="23.25" customHeight="1" x14ac:dyDescent="0.35">
      <c r="L927" s="213"/>
    </row>
    <row r="928" spans="12:12" ht="23.25" customHeight="1" x14ac:dyDescent="0.35">
      <c r="L928" s="213"/>
    </row>
    <row r="929" spans="12:12" ht="23.25" customHeight="1" x14ac:dyDescent="0.35">
      <c r="L929" s="213"/>
    </row>
    <row r="930" spans="12:12" ht="23.25" customHeight="1" x14ac:dyDescent="0.35">
      <c r="L930" s="213"/>
    </row>
    <row r="931" spans="12:12" ht="23.25" customHeight="1" x14ac:dyDescent="0.35">
      <c r="L931" s="213"/>
    </row>
    <row r="932" spans="12:12" ht="23.25" customHeight="1" x14ac:dyDescent="0.35">
      <c r="L932" s="213"/>
    </row>
    <row r="933" spans="12:12" ht="23.25" customHeight="1" x14ac:dyDescent="0.35">
      <c r="L933" s="213"/>
    </row>
    <row r="934" spans="12:12" ht="23.25" customHeight="1" x14ac:dyDescent="0.35">
      <c r="L934" s="213"/>
    </row>
    <row r="935" spans="12:12" ht="23.25" customHeight="1" x14ac:dyDescent="0.35">
      <c r="L935" s="213"/>
    </row>
    <row r="936" spans="12:12" ht="23.25" customHeight="1" x14ac:dyDescent="0.35">
      <c r="L936" s="213"/>
    </row>
    <row r="937" spans="12:12" ht="23.25" customHeight="1" x14ac:dyDescent="0.35">
      <c r="L937" s="213"/>
    </row>
    <row r="938" spans="12:12" ht="23.25" customHeight="1" x14ac:dyDescent="0.35">
      <c r="L938" s="213"/>
    </row>
    <row r="939" spans="12:12" ht="23.25" customHeight="1" x14ac:dyDescent="0.35">
      <c r="L939" s="213"/>
    </row>
    <row r="940" spans="12:12" ht="23.25" customHeight="1" x14ac:dyDescent="0.35">
      <c r="L940" s="213"/>
    </row>
    <row r="941" spans="12:12" ht="23.25" customHeight="1" x14ac:dyDescent="0.35">
      <c r="L941" s="213"/>
    </row>
    <row r="942" spans="12:12" ht="23.25" customHeight="1" x14ac:dyDescent="0.35">
      <c r="L942" s="213"/>
    </row>
    <row r="943" spans="12:12" ht="23.25" customHeight="1" x14ac:dyDescent="0.35">
      <c r="L943" s="213"/>
    </row>
    <row r="944" spans="12:12" ht="23.25" customHeight="1" x14ac:dyDescent="0.35">
      <c r="L944" s="213"/>
    </row>
    <row r="945" spans="12:12" ht="23.25" customHeight="1" x14ac:dyDescent="0.35">
      <c r="L945" s="213"/>
    </row>
    <row r="946" spans="12:12" ht="23.25" customHeight="1" x14ac:dyDescent="0.35">
      <c r="L946" s="213"/>
    </row>
    <row r="947" spans="12:12" ht="23.25" customHeight="1" x14ac:dyDescent="0.35">
      <c r="L947" s="213"/>
    </row>
    <row r="948" spans="12:12" ht="23.25" customHeight="1" x14ac:dyDescent="0.35">
      <c r="L948" s="213"/>
    </row>
    <row r="949" spans="12:12" ht="23.25" customHeight="1" x14ac:dyDescent="0.35">
      <c r="L949" s="213"/>
    </row>
    <row r="950" spans="12:12" ht="23.25" customHeight="1" x14ac:dyDescent="0.35">
      <c r="L950" s="213"/>
    </row>
    <row r="951" spans="12:12" ht="23.25" customHeight="1" x14ac:dyDescent="0.35">
      <c r="L951" s="213"/>
    </row>
    <row r="952" spans="12:12" ht="23.25" customHeight="1" x14ac:dyDescent="0.35">
      <c r="L952" s="213"/>
    </row>
    <row r="953" spans="12:12" ht="23.25" customHeight="1" x14ac:dyDescent="0.35">
      <c r="L953" s="213"/>
    </row>
    <row r="954" spans="12:12" ht="23.25" customHeight="1" x14ac:dyDescent="0.35">
      <c r="L954" s="213"/>
    </row>
    <row r="955" spans="12:12" ht="23.25" customHeight="1" x14ac:dyDescent="0.35">
      <c r="L955" s="213"/>
    </row>
    <row r="956" spans="12:12" ht="23.25" customHeight="1" x14ac:dyDescent="0.35">
      <c r="L956" s="213"/>
    </row>
    <row r="957" spans="12:12" ht="23.25" customHeight="1" x14ac:dyDescent="0.35">
      <c r="L957" s="213"/>
    </row>
    <row r="958" spans="12:12" ht="23.25" customHeight="1" x14ac:dyDescent="0.35">
      <c r="L958" s="213"/>
    </row>
    <row r="959" spans="12:12" ht="23.25" customHeight="1" x14ac:dyDescent="0.35">
      <c r="L959" s="213"/>
    </row>
    <row r="960" spans="12:12" ht="23.25" customHeight="1" x14ac:dyDescent="0.35">
      <c r="L960" s="213"/>
    </row>
    <row r="961" spans="12:12" ht="23.25" customHeight="1" x14ac:dyDescent="0.35">
      <c r="L961" s="213"/>
    </row>
    <row r="962" spans="12:12" ht="23.25" customHeight="1" x14ac:dyDescent="0.35">
      <c r="L962" s="213"/>
    </row>
    <row r="963" spans="12:12" ht="23.25" customHeight="1" x14ac:dyDescent="0.35">
      <c r="L963" s="213"/>
    </row>
    <row r="964" spans="12:12" ht="23.25" customHeight="1" x14ac:dyDescent="0.35">
      <c r="L964" s="213"/>
    </row>
    <row r="965" spans="12:12" ht="23.25" customHeight="1" x14ac:dyDescent="0.35">
      <c r="L965" s="213"/>
    </row>
    <row r="966" spans="12:12" ht="23.25" customHeight="1" x14ac:dyDescent="0.35">
      <c r="L966" s="213"/>
    </row>
    <row r="967" spans="12:12" ht="23.25" customHeight="1" x14ac:dyDescent="0.35">
      <c r="L967" s="213"/>
    </row>
    <row r="968" spans="12:12" ht="23.25" customHeight="1" x14ac:dyDescent="0.35">
      <c r="L968" s="213"/>
    </row>
    <row r="969" spans="12:12" ht="23.25" customHeight="1" x14ac:dyDescent="0.35">
      <c r="L969" s="213"/>
    </row>
    <row r="970" spans="12:12" ht="23.25" customHeight="1" x14ac:dyDescent="0.35">
      <c r="L970" s="213"/>
    </row>
    <row r="971" spans="12:12" ht="23.25" customHeight="1" x14ac:dyDescent="0.35">
      <c r="L971" s="213"/>
    </row>
    <row r="972" spans="12:12" ht="23.25" customHeight="1" x14ac:dyDescent="0.35">
      <c r="L972" s="213"/>
    </row>
    <row r="973" spans="12:12" ht="23.25" customHeight="1" x14ac:dyDescent="0.35">
      <c r="L973" s="213"/>
    </row>
    <row r="974" spans="12:12" ht="23.25" customHeight="1" x14ac:dyDescent="0.35">
      <c r="L974" s="213"/>
    </row>
    <row r="975" spans="12:12" ht="23.25" customHeight="1" x14ac:dyDescent="0.35">
      <c r="L975" s="213"/>
    </row>
    <row r="976" spans="12:12" ht="23.25" customHeight="1" x14ac:dyDescent="0.35">
      <c r="L976" s="213"/>
    </row>
    <row r="977" spans="12:12" ht="23.25" customHeight="1" x14ac:dyDescent="0.35">
      <c r="L977" s="213"/>
    </row>
    <row r="978" spans="12:12" ht="23.25" customHeight="1" x14ac:dyDescent="0.35">
      <c r="L978" s="213"/>
    </row>
    <row r="979" spans="12:12" ht="23.25" customHeight="1" x14ac:dyDescent="0.35">
      <c r="L979" s="213"/>
    </row>
    <row r="980" spans="12:12" ht="23.25" customHeight="1" x14ac:dyDescent="0.35">
      <c r="L980" s="213"/>
    </row>
  </sheetData>
  <autoFilter ref="A3:T205" xr:uid="{1D6FCFCB-1771-4A32-A2BE-08813186D1E4}"/>
  <mergeCells count="1">
    <mergeCell ref="B1:O1"/>
  </mergeCells>
  <dataValidations count="27">
    <dataValidation type="custom" allowBlank="1" showInputMessage="1" showErrorMessage="1" prompt="Cualquier contenido Maximo 390 Caracteres -  Registre DE MANERA BREVE las actividades a desarrollar para el cumplimiento de la Acción  de mejoramiento.  Insterte UNA FILA  por ACTIVIDAD. (MÁX. 390 CARACTERES)" sqref="H32:H37 H103:H121 H123:H125 H127:H150" xr:uid="{2A06E606-3870-47AA-9E55-5ACE2BD18BF9}">
      <formula1>AND(GTE(LEN(H32),MIN((0),(390))),LTE(LEN(H32),MAX((0),(390))))</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E32:E34 E103:E150" xr:uid="{6891317B-E7C9-47EC-900B-26A7DAACE1C9}">
      <formula1>AND(GTE(LEN(E32),MIN((0),(390))),LTE(LEN(E32),MAX((0),(390))))</formula1>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D9:D12 D14:D15 D17 D24 D32:D37" xr:uid="{CAF6F456-568D-4219-8444-F41CF1D63F42}">
      <formula1>AND(GTE(LEN(D9),MIN((0),(9))),LTE(LEN(D9),MAX((0),(9))))</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5 J11 J13 J16 J20:J21 J32 J34 J37 J39:J41 J43:J49 J58:J61" xr:uid="{1B6EED68-A5C6-449C-9CFF-8F6D39D97AB2}">
      <formula1>-9223372036854760000</formula1>
      <formula2>9223372036854760000</formula2>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G4 G6:G12 G14:G15 G17:G18 G32:G41 G43:G45 H65 G66:G68 G72:H72 G78:H80 G103:G121 G122:H122 G123:G125 G126:H126 G127:G150 G56:G64 G47:G54" xr:uid="{80257AF1-88F8-4527-8347-FEFF86089946}">
      <formula1>AND(GTE(LEN(G4),MIN((0),(390))),LTE(LEN(G4),MAX((0),(390))))</formula1>
    </dataValidation>
    <dataValidation type="decimal" allowBlank="1" showInputMessage="1" showErrorMessage="1" prompt="Escriba un número en esta casilla -  Registre el numero de semanas que existen entre las fecha de inicio y la fecha final de la actividad." sqref="M16 M22 M32:M41 M43:M45 M103:N105 M106:M108 M109:N109 M110:M150 M56:M64 M47:M54" xr:uid="{79014D48-1F4E-4832-BBA5-6E6E694853AE}">
      <formula1>-9223372036854760000</formula1>
      <formula2>9223372036854760000</formula2>
    </dataValidation>
    <dataValidation type="custom" allowBlank="1" showInputMessage="1" prompt="Cualquier contenido Maximo 390 Caracteres -  Registre DE MANERA BREVE la Unidad de Medida de la actividad. (Ej.: Informes, jornadas de capacitación, etc.) (MÁX. 390 CARACTERES)" sqref="I16 I22 I24" xr:uid="{5E802E0D-A88E-4A41-A287-2FEC923C13B8}">
      <formula1>AND(GTE(LEN(I16),MIN((0),(390))),LTE(LEN(I16),MAX((0),(390))))</formula1>
    </dataValidation>
    <dataValidation type="date" allowBlank="1" showInputMessage="1" prompt="Ingrese una fecha (AAAA/MM/DD) -  Registre la FECHA PROGRAMADA para la terminación de la actividad. (FORMATO AAAA/MM/DD)" sqref="O107:O108 O110 O113 O121:O123 O125 O149:O150 O130:O131 O137:O139 O141:O145 L103:L150 O128" xr:uid="{613FBC31-8247-4EBE-81C7-5D133E21C96C}">
      <formula1>1900/1/1</formula1>
      <formula2>3000/1/1</formula2>
    </dataValidation>
    <dataValidation type="list" allowBlank="1" showInputMessage="1" showErrorMessage="1" prompt="Seleccione un elemento de la lista -  Seleccione de la lista si registra la SUSCRIPCIÓN, ó el AVANCE (SEGUIMIENTO) del Plan de Mejoramiento." sqref="C24" xr:uid="{33EE122F-402E-45E7-B016-A69557A1D3F9}">
      <formula1>$A$350941:$A$350943</formula1>
    </dataValidation>
    <dataValidation type="list" allowBlank="1" showInputMessage="1" showErrorMessage="1" prompt="Seleccione un elemento de la lista -  Seleccione de la lista si registra la SUSCRIPCIÓN, ó el AVANCE (SEGUIMIENTO) del Plan de Mejoramiento." sqref="C4:C23 C25:C102" xr:uid="{CB2308DB-F898-46B7-BF43-6C6CBFA251E0}">
      <formula1>#REF!</formula1>
    </dataValidation>
    <dataValidation type="list" allowBlank="1" showInputMessage="1" showErrorMessage="1" prompt="Seleccione un elemento de la lista -  Seleccione de la lista si registra la SUSCRIPCIÓN, ó el AVANCE (SEGUIMIENTO) del Plan de Mejoramiento." sqref="C103:C150" xr:uid="{F4672213-D3BD-4CF2-A56D-800FDF57B599}">
      <formula1>$A$350964:$A$350966</formula1>
    </dataValidation>
    <dataValidation type="date" allowBlank="1" showInputMessage="1" prompt="Ingrese una fecha (AAAA/MM/DD) -  Registre la FECHA PROGRAMADA para el inicio de la actividad. (FORMATO AAAA/MM/DD)" sqref="N72 N78 O118 N110 N113 N107:N108 N121 N123 N127:N128 N130:N131 O136 N137:N145 K103:K150 N149:N150" xr:uid="{2D93DC38-C603-41E3-8668-1060495D1793}">
      <formula1>1900/1/1</formula1>
      <formula2>3000/1/1</formula2>
    </dataValidation>
    <dataValidation type="custom" allowBlank="1" showInputMessage="1" showErrorMessage="1" prompt="Cualquier contenido Maximo 390 Caracteres -  Registre DE MANERA BREVE la Unidad de Medida de la actividad. (Ej.: Informes, jornadas de capacitación, etc.) (MÁX. 390 CARACTERES)" sqref="I11 I32:I37 I62 I103:I150" xr:uid="{B28E575A-3F5D-40F2-A00C-141797BE6D48}">
      <formula1>AND(GTE(LEN(I11),MIN((0),(390))),LTE(LEN(I11),MAX((0),(390))))</formula1>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P4:P23 F32:F37 P25:P40 P42 P46 P55 P65:P67 P72 P78:P79 F103:F150" xr:uid="{39D2B8B0-6635-4246-A88F-220E8D492DCF}">
      <formula1>AND(GTE(LEN(F4),MIN((0),(390))),LTE(LEN(F4),MAX((0),(390))))</formula1>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51:I205" xr:uid="{C007B282-371F-44EF-84A2-770BCF9D7B73}">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51:E205" xr:uid="{C4352EDA-A370-4E9A-AD1F-77C2CBC0E5F9}">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151:N185 N189:N191 N193:N205" xr:uid="{CFF0901D-7877-4792-BA87-321D6386FB41}">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51:D205" xr:uid="{4435E3B7-17AA-40BF-B604-53BCBE1E6473}">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51:F205 O191:O192 O187:O188 O184 P151:Q205 O127" xr:uid="{993AC4C4-8489-47E3-9AA5-03AAA46E1613}">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51:M205" xr:uid="{60525E3A-158C-428C-AB17-B013FD3AC88F}">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51:K205" xr:uid="{CB153131-E3E1-47DE-B932-932F363B615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51:J205" xr:uid="{3310FFD8-FFBF-467C-93BC-2FA28127BB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201:O204 O154:O164" xr:uid="{DDD4F193-0C62-4EC5-B0E7-F9BC8559B45E}">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O151:O153 O185:O186 N192 O196:O198 N188 O189 O205 O193:O194 O165:O183" xr:uid="{DA2026E4-1FAE-4BBB-82E4-B4F1AA8A81C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59:H159 G199:H199 H151:H153 H166 H184:H186" xr:uid="{4F96C615-AC22-4E01-8F16-F355CD8C046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87:H198 G200:G205 H200:H204 H154:H158 G160:H164 G151:G158 H165 H167:H183 G165:G198" xr:uid="{9ADD3A81-FC69-433F-A16E-C1068E1852E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51:C205" xr:uid="{8FB6AA2E-67E9-4385-AFE7-561C5CAED232}">
      <formula1>$A$351012:$A$351014</formula1>
    </dataValidation>
  </dataValidations>
  <hyperlinks>
    <hyperlink ref="O12" r:id="rId1" xr:uid="{A5628FFF-9C06-4391-B374-AD55213B6CB1}"/>
    <hyperlink ref="O62" r:id="rId2" xr:uid="{647BEB8E-0B80-469F-AE79-9EBB13754251}"/>
    <hyperlink ref="O114" r:id="rId3" xr:uid="{A733D718-59A5-4EC4-83DD-8DC77B45D6AB}"/>
    <hyperlink ref="O115" r:id="rId4" xr:uid="{1C98CEB5-7A95-4D57-84F4-7BB030BD2987}"/>
    <hyperlink ref="O116" r:id="rId5" xr:uid="{FFFE86B6-7E1B-4DEF-AFDE-395AA2799059}"/>
    <hyperlink ref="O143" r:id="rId6" xr:uid="{7641461F-6D9C-4D81-9772-419D746BD98D}"/>
    <hyperlink ref="O144" r:id="rId7" xr:uid="{529A93D0-D49D-47EE-96F4-89C543376371}"/>
    <hyperlink ref="R189" r:id="rId8" display="https://drive.google.com/drive/folders/1psijtBnnILFDVyDQOK7gDhmtkacTRxN5   la circular se encuentra en este link  pendiente de enviar con memorando" xr:uid="{7F92CD50-455B-4110-8B66-C6752DB00A01}"/>
  </hyperlink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A2585-5808-4005-BC16-30555225063A}">
  <dimension ref="A2:S14"/>
  <sheetViews>
    <sheetView zoomScale="50" zoomScaleNormal="50" workbookViewId="0">
      <selection activeCell="S13" sqref="S13"/>
    </sheetView>
  </sheetViews>
  <sheetFormatPr baseColWidth="10" defaultRowHeight="15" x14ac:dyDescent="0.25"/>
  <cols>
    <col min="1" max="16" width="23.42578125" customWidth="1"/>
    <col min="17" max="17" width="44.28515625" customWidth="1"/>
    <col min="18" max="18" width="23.42578125" customWidth="1"/>
    <col min="19" max="19" width="42.85546875" customWidth="1"/>
  </cols>
  <sheetData>
    <row r="2" spans="1:19" ht="14.25" customHeight="1" x14ac:dyDescent="0.25">
      <c r="B2" s="477" t="s">
        <v>2158</v>
      </c>
      <c r="C2" s="477">
        <v>53</v>
      </c>
      <c r="D2" s="477" t="s">
        <v>2159</v>
      </c>
      <c r="G2" s="489"/>
    </row>
    <row r="3" spans="1:19" ht="14.25" customHeight="1" x14ac:dyDescent="0.25">
      <c r="B3" s="477" t="s">
        <v>2160</v>
      </c>
      <c r="C3" s="477">
        <v>400</v>
      </c>
      <c r="D3" s="477" t="s">
        <v>2161</v>
      </c>
      <c r="G3" s="489"/>
    </row>
    <row r="4" spans="1:19" ht="14.25" customHeight="1" x14ac:dyDescent="0.25">
      <c r="B4" s="477" t="s">
        <v>2162</v>
      </c>
      <c r="C4" s="477">
        <v>1</v>
      </c>
      <c r="G4" s="489"/>
    </row>
    <row r="5" spans="1:19" ht="14.25" customHeight="1" x14ac:dyDescent="0.25">
      <c r="B5" s="477" t="s">
        <v>2163</v>
      </c>
      <c r="C5" s="477">
        <v>456</v>
      </c>
      <c r="G5" s="489"/>
    </row>
    <row r="6" spans="1:19" ht="14.25" customHeight="1" x14ac:dyDescent="0.25">
      <c r="B6" s="477" t="s">
        <v>2164</v>
      </c>
      <c r="C6" s="490">
        <v>43256</v>
      </c>
      <c r="G6" s="489"/>
    </row>
    <row r="7" spans="1:19" ht="14.25" customHeight="1" x14ac:dyDescent="0.25">
      <c r="B7" s="477" t="s">
        <v>2165</v>
      </c>
      <c r="C7" s="477">
        <v>0</v>
      </c>
      <c r="D7" s="477" t="s">
        <v>2166</v>
      </c>
      <c r="G7" s="489"/>
    </row>
    <row r="10" spans="1:19" x14ac:dyDescent="0.25">
      <c r="A10" s="477" t="s">
        <v>1005</v>
      </c>
      <c r="B10" s="682" t="s">
        <v>1006</v>
      </c>
      <c r="C10" s="652"/>
      <c r="D10" s="652"/>
      <c r="E10" s="652"/>
      <c r="F10" s="652"/>
      <c r="G10" s="652"/>
      <c r="H10" s="652"/>
      <c r="I10" s="652"/>
      <c r="J10" s="652"/>
      <c r="K10" s="652"/>
      <c r="L10" s="652"/>
      <c r="M10" s="652"/>
      <c r="N10" s="652"/>
      <c r="O10" s="652"/>
      <c r="P10" s="683"/>
      <c r="Q10" s="684" t="s">
        <v>2134</v>
      </c>
      <c r="R10" s="649"/>
      <c r="S10" s="649"/>
    </row>
    <row r="11" spans="1:19" x14ac:dyDescent="0.25">
      <c r="C11" s="477">
        <v>4</v>
      </c>
      <c r="D11" s="477">
        <v>8</v>
      </c>
      <c r="E11" s="477">
        <v>12</v>
      </c>
      <c r="F11" s="477">
        <v>16</v>
      </c>
      <c r="G11" s="478" t="s">
        <v>2135</v>
      </c>
      <c r="H11" s="477" t="s">
        <v>2135</v>
      </c>
      <c r="I11" s="477">
        <v>20</v>
      </c>
      <c r="J11" s="477" t="s">
        <v>2135</v>
      </c>
      <c r="K11" s="477">
        <v>24</v>
      </c>
      <c r="L11" s="477">
        <v>28</v>
      </c>
      <c r="M11" s="477">
        <v>31</v>
      </c>
      <c r="N11" s="477">
        <v>32</v>
      </c>
      <c r="O11" s="477">
        <v>36</v>
      </c>
      <c r="P11" s="685" t="s">
        <v>2136</v>
      </c>
      <c r="Q11" s="660"/>
      <c r="R11" s="662"/>
      <c r="S11" s="479"/>
    </row>
    <row r="12" spans="1:19" ht="45" x14ac:dyDescent="0.25">
      <c r="C12" s="478" t="s">
        <v>6</v>
      </c>
      <c r="D12" s="478" t="s">
        <v>7</v>
      </c>
      <c r="E12" s="478" t="s">
        <v>8</v>
      </c>
      <c r="F12" s="478" t="s">
        <v>9</v>
      </c>
      <c r="G12" s="5" t="s">
        <v>10</v>
      </c>
      <c r="H12" s="5" t="s">
        <v>11</v>
      </c>
      <c r="I12" s="478" t="s">
        <v>12</v>
      </c>
      <c r="J12" s="478" t="s">
        <v>13</v>
      </c>
      <c r="K12" s="478" t="s">
        <v>14</v>
      </c>
      <c r="L12" s="5" t="s">
        <v>15</v>
      </c>
      <c r="M12" s="5" t="s">
        <v>16</v>
      </c>
      <c r="N12" s="5" t="s">
        <v>17</v>
      </c>
      <c r="O12" s="5" t="s">
        <v>18</v>
      </c>
      <c r="P12" s="480" t="s">
        <v>19</v>
      </c>
      <c r="Q12" s="481" t="s">
        <v>20</v>
      </c>
      <c r="R12" s="482" t="s">
        <v>21</v>
      </c>
      <c r="S12" s="482" t="s">
        <v>2137</v>
      </c>
    </row>
    <row r="13" spans="1:19" ht="264" x14ac:dyDescent="0.25">
      <c r="A13" s="483">
        <v>136</v>
      </c>
      <c r="B13" s="483" t="s">
        <v>821</v>
      </c>
      <c r="C13" s="483" t="s">
        <v>24</v>
      </c>
      <c r="D13" s="483" t="s">
        <v>2142</v>
      </c>
      <c r="E13" s="483" t="s">
        <v>2143</v>
      </c>
      <c r="F13" s="483" t="s">
        <v>2144</v>
      </c>
      <c r="G13" s="483" t="s">
        <v>2138</v>
      </c>
      <c r="H13" s="483" t="s">
        <v>2139</v>
      </c>
      <c r="I13" s="483" t="s">
        <v>2145</v>
      </c>
      <c r="J13" s="483" t="s">
        <v>2146</v>
      </c>
      <c r="K13" s="483" t="s">
        <v>2147</v>
      </c>
      <c r="L13" s="483" t="s">
        <v>2140</v>
      </c>
      <c r="M13" s="483">
        <v>1</v>
      </c>
      <c r="N13" s="484">
        <v>43130</v>
      </c>
      <c r="O13" s="484">
        <v>43830</v>
      </c>
      <c r="P13" s="485">
        <v>1</v>
      </c>
      <c r="Q13" s="488" t="s">
        <v>2141</v>
      </c>
      <c r="R13" s="486" t="s">
        <v>35</v>
      </c>
      <c r="S13" s="487" t="s">
        <v>2148</v>
      </c>
    </row>
    <row r="14" spans="1:19" ht="283.5" x14ac:dyDescent="0.25">
      <c r="A14" s="483">
        <v>137</v>
      </c>
      <c r="B14" s="483" t="s">
        <v>831</v>
      </c>
      <c r="C14" s="483" t="s">
        <v>24</v>
      </c>
      <c r="D14" s="483" t="s">
        <v>2149</v>
      </c>
      <c r="E14" s="483" t="s">
        <v>2150</v>
      </c>
      <c r="F14" s="483" t="s">
        <v>2151</v>
      </c>
      <c r="G14" s="483" t="s">
        <v>2138</v>
      </c>
      <c r="H14" s="483" t="s">
        <v>2139</v>
      </c>
      <c r="I14" s="483" t="s">
        <v>2152</v>
      </c>
      <c r="J14" s="483" t="s">
        <v>2153</v>
      </c>
      <c r="K14" s="483" t="s">
        <v>2154</v>
      </c>
      <c r="L14" s="483" t="s">
        <v>2155</v>
      </c>
      <c r="M14" s="483">
        <v>1</v>
      </c>
      <c r="N14" s="484">
        <v>43130</v>
      </c>
      <c r="O14" s="484">
        <v>43830</v>
      </c>
      <c r="P14" s="485">
        <v>0.95</v>
      </c>
      <c r="Q14" s="487" t="s">
        <v>2156</v>
      </c>
      <c r="R14" s="486" t="s">
        <v>35</v>
      </c>
      <c r="S14" s="487" t="s">
        <v>2157</v>
      </c>
    </row>
  </sheetData>
  <mergeCells count="3">
    <mergeCell ref="B10:P10"/>
    <mergeCell ref="Q10:S10"/>
    <mergeCell ref="P11:R11"/>
  </mergeCells>
  <dataValidations count="1">
    <dataValidation type="list" allowBlank="1" showInputMessage="1" showErrorMessage="1" prompt="Seleccione un elemento de la lista -  Seleccione de la lista si registra la SUSCRIPCIÓN, ó el AVANCE (SEGUIMIENTO) del Plan de Mejoramiento." sqref="C13:C14" xr:uid="{8C1FDA3C-326A-4768-B7B0-4397842E96CC}">
      <formula1>$A$350824:$A$350826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PMI 3 TRIMESTRE 2022</vt:lpstr>
      <vt:lpstr> PMI CGR 3 TRIMESTRE DEL 2022</vt:lpstr>
      <vt:lpstr>3 TRIME SUPERSALUD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Acosta</dc:creator>
  <cp:lastModifiedBy>Alexander Rodriguez</cp:lastModifiedBy>
  <dcterms:created xsi:type="dcterms:W3CDTF">2022-09-30T17:33:20Z</dcterms:created>
  <dcterms:modified xsi:type="dcterms:W3CDTF">2022-10-28T14:44:59Z</dcterms:modified>
</cp:coreProperties>
</file>